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220" windowHeight="7920"/>
  </bookViews>
  <sheets>
    <sheet name="Budget Overview" sheetId="1" r:id="rId1"/>
    <sheet name="ContractServices" sheetId="8" r:id="rId2"/>
    <sheet name="Travel" sheetId="7" r:id="rId3"/>
    <sheet name="Comm&amp;Supplies" sheetId="5" r:id="rId4"/>
  </sheets>
  <calcPr calcId="125725"/>
</workbook>
</file>

<file path=xl/calcChain.xml><?xml version="1.0" encoding="utf-8"?>
<calcChain xmlns="http://schemas.openxmlformats.org/spreadsheetml/2006/main">
  <c r="D33" i="1"/>
  <c r="C33"/>
  <c r="C32"/>
  <c r="B32"/>
  <c r="G29"/>
  <c r="G21"/>
  <c r="G19"/>
  <c r="G17"/>
  <c r="G7"/>
  <c r="G5"/>
  <c r="B18"/>
  <c r="B34" s="1"/>
  <c r="G39"/>
  <c r="B38"/>
  <c r="C38"/>
  <c r="D38"/>
  <c r="E38"/>
  <c r="F38"/>
  <c r="B40"/>
  <c r="C40"/>
  <c r="D40"/>
  <c r="E40"/>
  <c r="F40"/>
  <c r="B41"/>
  <c r="C41"/>
  <c r="D41"/>
  <c r="E41"/>
  <c r="F41"/>
  <c r="B42"/>
  <c r="C42"/>
  <c r="D42"/>
  <c r="E42"/>
  <c r="F42"/>
  <c r="F14" i="8"/>
  <c r="E14"/>
  <c r="D14"/>
  <c r="C14"/>
  <c r="B14"/>
  <c r="G13"/>
  <c r="G12"/>
  <c r="G11"/>
  <c r="G10"/>
  <c r="G9"/>
  <c r="G8"/>
  <c r="G7"/>
  <c r="G6"/>
  <c r="G5"/>
  <c r="G4"/>
  <c r="G3"/>
  <c r="G14" s="1"/>
  <c r="F14" i="5"/>
  <c r="E14"/>
  <c r="D14"/>
  <c r="C14"/>
  <c r="B14"/>
  <c r="G13"/>
  <c r="G12"/>
  <c r="G11"/>
  <c r="G10"/>
  <c r="G9"/>
  <c r="G8"/>
  <c r="G7"/>
  <c r="G6"/>
  <c r="G5"/>
  <c r="G4"/>
  <c r="G3"/>
  <c r="G14" s="1"/>
  <c r="F23" i="7"/>
  <c r="F25" s="1"/>
  <c r="E23"/>
  <c r="E25" s="1"/>
  <c r="D23"/>
  <c r="D25" s="1"/>
  <c r="C23"/>
  <c r="C25" s="1"/>
  <c r="B23"/>
  <c r="B25" s="1"/>
  <c r="G22"/>
  <c r="G21"/>
  <c r="G20"/>
  <c r="G19"/>
  <c r="G18"/>
  <c r="G17"/>
  <c r="G23" s="1"/>
  <c r="F14"/>
  <c r="E14"/>
  <c r="D14"/>
  <c r="C14"/>
  <c r="B14"/>
  <c r="G13"/>
  <c r="G12"/>
  <c r="G11"/>
  <c r="G10"/>
  <c r="G9"/>
  <c r="G8"/>
  <c r="G7"/>
  <c r="G6"/>
  <c r="G5"/>
  <c r="G4"/>
  <c r="G14" s="1"/>
  <c r="B33" i="1"/>
  <c r="B31"/>
  <c r="B29"/>
  <c r="B27"/>
  <c r="B25"/>
  <c r="B23"/>
  <c r="B21"/>
  <c r="B17"/>
  <c r="B15"/>
  <c r="B13"/>
  <c r="B11"/>
  <c r="B9"/>
  <c r="B7"/>
  <c r="B5"/>
  <c r="C10"/>
  <c r="D10" s="1"/>
  <c r="D11" s="1"/>
  <c r="C12"/>
  <c r="D12" s="1"/>
  <c r="D13" s="1"/>
  <c r="C14"/>
  <c r="D14" s="1"/>
  <c r="D15" s="1"/>
  <c r="C4"/>
  <c r="D4" s="1"/>
  <c r="C6"/>
  <c r="C7" s="1"/>
  <c r="C8"/>
  <c r="C9" s="1"/>
  <c r="C16"/>
  <c r="C17" s="1"/>
  <c r="D16"/>
  <c r="D17" s="1"/>
  <c r="C20"/>
  <c r="D20" s="1"/>
  <c r="C22"/>
  <c r="D22" s="1"/>
  <c r="D23" s="1"/>
  <c r="C24"/>
  <c r="C25" s="1"/>
  <c r="C26"/>
  <c r="C27" s="1"/>
  <c r="C28"/>
  <c r="D28" s="1"/>
  <c r="D29" s="1"/>
  <c r="C30"/>
  <c r="C31" s="1"/>
  <c r="G43"/>
  <c r="G46"/>
  <c r="G47"/>
  <c r="G48"/>
  <c r="G50"/>
  <c r="G51"/>
  <c r="G52"/>
  <c r="G53"/>
  <c r="G54"/>
  <c r="D26"/>
  <c r="D27" s="1"/>
  <c r="D6"/>
  <c r="D7" s="1"/>
  <c r="G6"/>
  <c r="D30"/>
  <c r="G16"/>
  <c r="B45" l="1"/>
  <c r="B57"/>
  <c r="B56"/>
  <c r="D32"/>
  <c r="G32"/>
  <c r="C18"/>
  <c r="B19"/>
  <c r="B35" s="1"/>
  <c r="B36" s="1"/>
  <c r="D24"/>
  <c r="D25" s="1"/>
  <c r="C5"/>
  <c r="C21"/>
  <c r="C29"/>
  <c r="D5"/>
  <c r="C34"/>
  <c r="G42"/>
  <c r="G40"/>
  <c r="G41"/>
  <c r="G38"/>
  <c r="G55"/>
  <c r="G25" i="7"/>
  <c r="D31" i="1"/>
  <c r="C23"/>
  <c r="D21"/>
  <c r="D8"/>
  <c r="C11"/>
  <c r="C13"/>
  <c r="C15"/>
  <c r="G30"/>
  <c r="G33"/>
  <c r="G35" s="1"/>
  <c r="G20"/>
  <c r="B58" l="1"/>
  <c r="C19"/>
  <c r="D18"/>
  <c r="C35"/>
  <c r="C36" s="1"/>
  <c r="D9"/>
  <c r="C45" l="1"/>
  <c r="D19"/>
  <c r="D35"/>
  <c r="D34"/>
  <c r="G28"/>
  <c r="G24"/>
  <c r="G22"/>
  <c r="G26"/>
  <c r="G14"/>
  <c r="G10"/>
  <c r="G12"/>
  <c r="G4"/>
  <c r="C56" l="1"/>
  <c r="C57"/>
  <c r="C58" s="1"/>
  <c r="E35"/>
  <c r="F34"/>
  <c r="E34"/>
  <c r="D36"/>
  <c r="G8"/>
  <c r="D45" l="1"/>
  <c r="E36"/>
  <c r="E56" s="1"/>
  <c r="E57" s="1"/>
  <c r="E58" s="1"/>
  <c r="G18"/>
  <c r="G34" s="1"/>
  <c r="G36" s="1"/>
  <c r="F35"/>
  <c r="F36" s="1"/>
  <c r="F56" s="1"/>
  <c r="F57" s="1"/>
  <c r="D57" l="1"/>
  <c r="D56"/>
  <c r="G45"/>
  <c r="G56" s="1"/>
  <c r="F58"/>
  <c r="D58" l="1"/>
  <c r="G57"/>
  <c r="G58" s="1"/>
</calcChain>
</file>

<file path=xl/sharedStrings.xml><?xml version="1.0" encoding="utf-8"?>
<sst xmlns="http://schemas.openxmlformats.org/spreadsheetml/2006/main" count="150" uniqueCount="104">
  <si>
    <t>Year 1</t>
  </si>
  <si>
    <t>Year 2</t>
  </si>
  <si>
    <t>Year 3</t>
  </si>
  <si>
    <t>Year 4</t>
  </si>
  <si>
    <t>Year 5</t>
  </si>
  <si>
    <t>Total</t>
  </si>
  <si>
    <t>Salaries</t>
  </si>
  <si>
    <t>Undergraduates</t>
  </si>
  <si>
    <t>Benefits</t>
  </si>
  <si>
    <t>Total Salary and Benefits</t>
  </si>
  <si>
    <t>Contracted Services</t>
  </si>
  <si>
    <t>Travel</t>
  </si>
  <si>
    <t>Equipment</t>
  </si>
  <si>
    <t>Awards</t>
  </si>
  <si>
    <t>Total Costs</t>
  </si>
  <si>
    <t>Repairs and Maintenance</t>
  </si>
  <si>
    <t>Faculty</t>
  </si>
  <si>
    <t>Graduate</t>
  </si>
  <si>
    <t>COLA</t>
  </si>
  <si>
    <t>FACULTY</t>
  </si>
  <si>
    <t>POST-DOC</t>
  </si>
  <si>
    <t>GRADUATE</t>
  </si>
  <si>
    <t>UNDERGRADUATE</t>
  </si>
  <si>
    <t>BENEFITS:</t>
  </si>
  <si>
    <t>CLERICAL</t>
  </si>
  <si>
    <t>Clerical</t>
  </si>
  <si>
    <t>Travel - Domestic</t>
  </si>
  <si>
    <t>Travel - Foreign</t>
  </si>
  <si>
    <t>Participant Support</t>
  </si>
  <si>
    <t>Stipend</t>
  </si>
  <si>
    <t>Sustenance</t>
  </si>
  <si>
    <t>Other</t>
  </si>
  <si>
    <t>Publication</t>
  </si>
  <si>
    <t>Total Direct Costs (TDC)</t>
  </si>
  <si>
    <t>Professional</t>
  </si>
  <si>
    <t>Subtotal salaries</t>
  </si>
  <si>
    <t>Subtotal benefits</t>
  </si>
  <si>
    <t>YR ONE</t>
  </si>
  <si>
    <t>YR TWO</t>
  </si>
  <si>
    <t>YR THREE</t>
  </si>
  <si>
    <t>YR FOUR</t>
  </si>
  <si>
    <t>YR FIVE</t>
  </si>
  <si>
    <t>TOTALS</t>
  </si>
  <si>
    <t>Domestic</t>
  </si>
  <si>
    <t>Lodging</t>
  </si>
  <si>
    <t>Air Transportation</t>
  </si>
  <si>
    <t>Ground Transportation - Auto</t>
  </si>
  <si>
    <t>Ground Transportation - Shuttle</t>
  </si>
  <si>
    <t>Per Diem</t>
  </si>
  <si>
    <t>Registration</t>
  </si>
  <si>
    <t>TOTAL DOMESTIC TRAVEL</t>
  </si>
  <si>
    <t>International</t>
  </si>
  <si>
    <t>Ground Transportation</t>
  </si>
  <si>
    <t>TOTAL INT'L TRAVEL</t>
  </si>
  <si>
    <t>TOTAL TRAVEL</t>
  </si>
  <si>
    <t>Materials &amp; Supplies</t>
  </si>
  <si>
    <t>MATERIALS &amp; SUPPLIES TOTAL</t>
  </si>
  <si>
    <t>Computer charges</t>
  </si>
  <si>
    <t>Telephone charges</t>
  </si>
  <si>
    <t>Conference calls</t>
  </si>
  <si>
    <t>Printing charges</t>
  </si>
  <si>
    <t>Mailing charges</t>
  </si>
  <si>
    <t>TOTAL CONTRACTED SERVICES</t>
  </si>
  <si>
    <t>Professional - Funded Programs Professional</t>
  </si>
  <si>
    <t>Communications &amp; Supplies</t>
  </si>
  <si>
    <t>MODIFIED TOTAL DIRECT COSTS</t>
  </si>
  <si>
    <t>General office supplies &amp; copies</t>
  </si>
  <si>
    <t>Graduate students</t>
  </si>
  <si>
    <t>Facilities &amp; Administration (Indirect Costs)</t>
  </si>
  <si>
    <t>F&amp;A RATE</t>
  </si>
  <si>
    <t>EHHD Budget Template Directions</t>
  </si>
  <si>
    <t xml:space="preserve">1. The benefits formula uses the percent-of-salary fractions shown in the dark purple print at the bottom of the page. </t>
  </si>
  <si>
    <t xml:space="preserve"> If you need to add salary lines, be sure to add Benefits row formulas as well.</t>
  </si>
  <si>
    <t>2. Separate spreadsheets are provided (as you'll see on the tabbed line at the bottom of the page) to help</t>
  </si>
  <si>
    <t>you come up with the amounts that belong in the Template budget, since often the amounts for "Contracted</t>
  </si>
  <si>
    <t>Services," "Communications," "Travel," "Materials &amp; Supplies," and "Subcontracts" are composite figures.</t>
  </si>
  <si>
    <t xml:space="preserve">You will note that the cells on the "Budget Overview" (primary) spreadsheet for those items refer to the sums </t>
  </si>
  <si>
    <t xml:space="preserve"> set to calcuate on the spreadsheets that feed into the primary spreadsheet.  Again, be  </t>
  </si>
  <si>
    <t>sure that if you add rows to any of these sub-sheets, that the summary formulas reflect all the entries.</t>
  </si>
  <si>
    <t xml:space="preserve">3. You'll see that "direct costs" on the spreadsheet are divided between "Modified Total Direct Costs" </t>
  </si>
  <si>
    <t xml:space="preserve">and the "non-MTDC" total, which includes tuition payments for graduate students, and costs and stipends </t>
  </si>
  <si>
    <t xml:space="preserve">for "participants" (e.g. research subjects or community partners).   This is because the latter budget items </t>
  </si>
  <si>
    <t>are exempted from the total on which F&amp;A are figured as a percentage.</t>
  </si>
  <si>
    <t xml:space="preserve">So on this budget spreadsheet, the F&amp;A are figured on the Modified Total Direct Costs,  </t>
  </si>
  <si>
    <t>and then the total sums both types of Direct costs plus Indirect costs.</t>
  </si>
  <si>
    <t xml:space="preserve">4. F&amp;A can be charged only on the first $25,000 in a subcontracted (subaward) portion </t>
  </si>
  <si>
    <t>of a grant.  So when a subcontract adds up to more than $25,000 in a year no additional</t>
  </si>
  <si>
    <t>IDCs are charged to the granting agency for the extra increment of the subcontract.  So, if you have a</t>
  </si>
  <si>
    <t xml:space="preserve">subcontract that amounts to more than $25,000 in a given year, be sure to change the formula so that </t>
  </si>
  <si>
    <t>the under-25,000 fragmentand the over-25,000 fragments are entered on the apppropriate lines.</t>
  </si>
  <si>
    <t xml:space="preserve">5. If you are planning a muli-year grant, you may want to build an annual "cost-of-living" (COLA) increase </t>
  </si>
  <si>
    <t xml:space="preserve">onto out-year salaries.  The built-in formula for salaries in Years 2-5 multiplies the </t>
  </si>
  <si>
    <t>previous year's salary by the COLA rate shown in cell B47.  So if you want to assume 3% salary increases</t>
  </si>
  <si>
    <t>each year, you should change the figure in the COLA row to 1.03.  Even though MUS policy may not allow the</t>
  </si>
  <si>
    <t>increases you budget for, it's a good idea to build in the cushion just in case!</t>
  </si>
  <si>
    <t xml:space="preserve">6. The MSU "F&amp;A" or "IDC" rate can vary according to the type of activity funded.  These rates are </t>
  </si>
  <si>
    <t xml:space="preserve">noted on Sponsored Programs' Information Sheet.  In addition, granting agencies may vary their Indirect </t>
  </si>
  <si>
    <t xml:space="preserve">Cost (AKA "Overhead," or "Facilities &amp; Administration") rates.  If the IDC rate for your project is other than </t>
  </si>
  <si>
    <t xml:space="preserve">42.5%, be sure to change the figure in "F&amp;A RATE" row accordingly to ensure the proper IDCs </t>
  </si>
  <si>
    <t>are calculated in this budget.</t>
  </si>
  <si>
    <t>benefits numbers for part-time or low-paid staff.</t>
  </si>
  <si>
    <t xml:space="preserve">we recommend using the “MSU-paid Benefits Computation” </t>
  </si>
  <si>
    <t xml:space="preserve">worksheet at http://www.montana.edu/hr/benicalc.html for final </t>
  </si>
  <si>
    <t>EHHD Simple Budget Template December 2010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</si>
</sst>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&quot;$&quot;* #,##0.000_);_(&quot;$&quot;* \(#,##0.000\);_(&quot;$&quot;* &quot;-&quot;???_);_(@_)"/>
    <numFmt numFmtId="166" formatCode="_(* #,##0.000_);_(* \(#,##0.000\);_(* &quot;-&quot;???_);_(@_)"/>
    <numFmt numFmtId="167" formatCode="_(&quot;$&quot;* #,##0_);_(&quot;$&quot;* \(#,##0\);_(&quot;$&quot;* &quot;-&quot;???_);_(@_)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42" fontId="0" fillId="0" borderId="0" xfId="0" applyNumberFormat="1"/>
    <xf numFmtId="4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2" fontId="5" fillId="0" borderId="0" xfId="0" applyNumberFormat="1" applyFont="1"/>
    <xf numFmtId="2" fontId="4" fillId="0" borderId="0" xfId="0" applyNumberFormat="1" applyFont="1"/>
    <xf numFmtId="164" fontId="5" fillId="0" borderId="0" xfId="0" applyNumberFormat="1" applyFont="1"/>
    <xf numFmtId="42" fontId="0" fillId="0" borderId="0" xfId="0" applyNumberFormat="1" applyBorder="1"/>
    <xf numFmtId="42" fontId="2" fillId="0" borderId="0" xfId="0" applyNumberFormat="1" applyFont="1" applyBorder="1"/>
    <xf numFmtId="9" fontId="6" fillId="0" borderId="0" xfId="2" applyFont="1"/>
    <xf numFmtId="165" fontId="0" fillId="0" borderId="0" xfId="0" applyNumberFormat="1"/>
    <xf numFmtId="165" fontId="2" fillId="0" borderId="3" xfId="0" applyNumberFormat="1" applyFont="1" applyBorder="1"/>
    <xf numFmtId="166" fontId="0" fillId="0" borderId="0" xfId="0" applyNumberFormat="1"/>
    <xf numFmtId="166" fontId="2" fillId="0" borderId="3" xfId="0" applyNumberFormat="1" applyFont="1" applyBorder="1"/>
    <xf numFmtId="166" fontId="0" fillId="0" borderId="0" xfId="0" applyNumberFormat="1" applyBorder="1"/>
    <xf numFmtId="166" fontId="0" fillId="0" borderId="2" xfId="0" applyNumberFormat="1" applyBorder="1"/>
    <xf numFmtId="166" fontId="2" fillId="0" borderId="5" xfId="0" applyNumberFormat="1" applyFont="1" applyBorder="1"/>
    <xf numFmtId="166" fontId="0" fillId="0" borderId="5" xfId="0" applyNumberFormat="1" applyBorder="1"/>
    <xf numFmtId="165" fontId="0" fillId="0" borderId="1" xfId="0" applyNumberFormat="1" applyBorder="1"/>
    <xf numFmtId="165" fontId="2" fillId="0" borderId="4" xfId="0" applyNumberFormat="1" applyFont="1" applyBorder="1"/>
    <xf numFmtId="0" fontId="9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6" fillId="0" borderId="0" xfId="0" applyNumberFormat="1" applyFont="1"/>
    <xf numFmtId="0" fontId="4" fillId="0" borderId="0" xfId="0" applyFont="1"/>
    <xf numFmtId="0" fontId="2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165" fontId="0" fillId="0" borderId="6" xfId="0" applyNumberFormat="1" applyBorder="1"/>
    <xf numFmtId="166" fontId="0" fillId="0" borderId="6" xfId="0" applyNumberFormat="1" applyBorder="1"/>
    <xf numFmtId="0" fontId="2" fillId="0" borderId="6" xfId="0" applyFont="1" applyBorder="1" applyAlignment="1">
      <alignment horizontal="right"/>
    </xf>
    <xf numFmtId="167" fontId="0" fillId="0" borderId="6" xfId="0" applyNumberFormat="1" applyBorder="1"/>
    <xf numFmtId="41" fontId="0" fillId="0" borderId="6" xfId="0" applyNumberFormat="1" applyBorder="1"/>
    <xf numFmtId="42" fontId="0" fillId="0" borderId="6" xfId="1" applyNumberFormat="1" applyFont="1" applyBorder="1" applyAlignment="1">
      <alignment horizontal="right"/>
    </xf>
    <xf numFmtId="42" fontId="0" fillId="0" borderId="6" xfId="0" applyNumberFormat="1" applyBorder="1"/>
    <xf numFmtId="42" fontId="2" fillId="0" borderId="6" xfId="0" applyNumberFormat="1" applyFont="1" applyBorder="1"/>
    <xf numFmtId="41" fontId="2" fillId="0" borderId="6" xfId="1" applyNumberFormat="1" applyFont="1" applyBorder="1"/>
    <xf numFmtId="41" fontId="0" fillId="0" borderId="6" xfId="1" applyNumberFormat="1" applyFont="1" applyBorder="1" applyAlignment="1">
      <alignment horizontal="right"/>
    </xf>
    <xf numFmtId="41" fontId="0" fillId="0" borderId="6" xfId="1" applyNumberFormat="1" applyFont="1" applyBorder="1"/>
    <xf numFmtId="0" fontId="2" fillId="2" borderId="6" xfId="0" applyFont="1" applyFill="1" applyBorder="1"/>
    <xf numFmtId="41" fontId="7" fillId="2" borderId="6" xfId="1" applyNumberFormat="1" applyFont="1" applyFill="1" applyBorder="1"/>
    <xf numFmtId="41" fontId="2" fillId="2" borderId="6" xfId="1" applyNumberFormat="1" applyFont="1" applyFill="1" applyBorder="1"/>
    <xf numFmtId="0" fontId="2" fillId="0" borderId="6" xfId="0" applyFont="1" applyBorder="1" applyAlignment="1">
      <alignment horizontal="left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1" fontId="2" fillId="0" borderId="0" xfId="1" applyNumberFormat="1" applyFont="1" applyBorder="1"/>
    <xf numFmtId="41" fontId="0" fillId="0" borderId="0" xfId="0" applyNumberFormat="1" applyBorder="1"/>
    <xf numFmtId="41" fontId="2" fillId="2" borderId="0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Normal="100" workbookViewId="0"/>
  </sheetViews>
  <sheetFormatPr defaultRowHeight="12.75"/>
  <cols>
    <col min="1" max="1" width="45" customWidth="1"/>
    <col min="2" max="2" width="9.7109375" bestFit="1" customWidth="1"/>
    <col min="3" max="3" width="9.7109375" customWidth="1"/>
    <col min="4" max="4" width="10.140625" customWidth="1"/>
    <col min="5" max="5" width="10" customWidth="1"/>
    <col min="6" max="6" width="10.140625" customWidth="1"/>
    <col min="7" max="8" width="12.85546875" customWidth="1"/>
    <col min="9" max="9" width="11.28515625" bestFit="1" customWidth="1"/>
  </cols>
  <sheetData>
    <row r="1" spans="1:10">
      <c r="A1" s="4" t="s">
        <v>103</v>
      </c>
      <c r="I1" s="4" t="s">
        <v>70</v>
      </c>
    </row>
    <row r="2" spans="1:10" s="1" customFormat="1">
      <c r="A2" s="38"/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56"/>
    </row>
    <row r="3" spans="1:10">
      <c r="A3" s="34" t="s">
        <v>6</v>
      </c>
      <c r="B3" s="37"/>
      <c r="C3" s="37"/>
      <c r="D3" s="37"/>
      <c r="E3" s="37"/>
      <c r="F3" s="37"/>
      <c r="G3" s="34"/>
      <c r="H3" s="57"/>
    </row>
    <row r="4" spans="1:10">
      <c r="A4" s="42" t="s">
        <v>16</v>
      </c>
      <c r="B4" s="44"/>
      <c r="C4" s="45">
        <f t="shared" ref="C4:D18" si="0">B4*$B$62</f>
        <v>0</v>
      </c>
      <c r="D4" s="46">
        <f>C4*$B$62</f>
        <v>0</v>
      </c>
      <c r="E4" s="46"/>
      <c r="F4" s="46"/>
      <c r="G4" s="47">
        <f t="shared" ref="G4:G33" si="1">SUM(B4:F4)</f>
        <v>0</v>
      </c>
      <c r="H4" s="17"/>
      <c r="I4" s="55" t="s">
        <v>71</v>
      </c>
    </row>
    <row r="5" spans="1:10">
      <c r="A5" s="38" t="s">
        <v>8</v>
      </c>
      <c r="B5" s="44">
        <f>B4*$B$65</f>
        <v>0</v>
      </c>
      <c r="C5" s="44">
        <f>C4*$B$65</f>
        <v>0</v>
      </c>
      <c r="D5" s="44">
        <f>D4*$B$65</f>
        <v>0</v>
      </c>
      <c r="E5" s="44"/>
      <c r="F5" s="44"/>
      <c r="G5" s="48">
        <f t="shared" si="1"/>
        <v>0</v>
      </c>
      <c r="H5" s="58"/>
      <c r="I5" s="55" t="s">
        <v>72</v>
      </c>
    </row>
    <row r="6" spans="1:10">
      <c r="A6" s="42" t="s">
        <v>16</v>
      </c>
      <c r="B6" s="44"/>
      <c r="C6" s="49">
        <f t="shared" si="0"/>
        <v>0</v>
      </c>
      <c r="D6" s="49">
        <f t="shared" si="0"/>
        <v>0</v>
      </c>
      <c r="E6" s="49"/>
      <c r="F6" s="49"/>
      <c r="G6" s="48">
        <f t="shared" si="1"/>
        <v>0</v>
      </c>
      <c r="H6" s="58"/>
    </row>
    <row r="7" spans="1:10">
      <c r="A7" s="38" t="s">
        <v>8</v>
      </c>
      <c r="B7" s="44">
        <f>B6*$B$65</f>
        <v>0</v>
      </c>
      <c r="C7" s="44">
        <f>C6*$B$65</f>
        <v>0</v>
      </c>
      <c r="D7" s="44">
        <f>D6*$B$65</f>
        <v>0</v>
      </c>
      <c r="E7" s="44"/>
      <c r="F7" s="44"/>
      <c r="G7" s="48">
        <f t="shared" si="1"/>
        <v>0</v>
      </c>
      <c r="H7" s="58"/>
    </row>
    <row r="8" spans="1:10" hidden="1">
      <c r="A8" s="42" t="s">
        <v>16</v>
      </c>
      <c r="B8" s="44"/>
      <c r="C8" s="49">
        <f t="shared" si="0"/>
        <v>0</v>
      </c>
      <c r="D8" s="49">
        <f t="shared" si="0"/>
        <v>0</v>
      </c>
      <c r="E8" s="49"/>
      <c r="F8" s="49"/>
      <c r="G8" s="48">
        <f t="shared" si="1"/>
        <v>0</v>
      </c>
      <c r="H8" s="58"/>
      <c r="J8" t="s">
        <v>73</v>
      </c>
    </row>
    <row r="9" spans="1:10" hidden="1">
      <c r="A9" s="34" t="s">
        <v>8</v>
      </c>
      <c r="B9" s="44">
        <f>B8*$B$65</f>
        <v>0</v>
      </c>
      <c r="C9" s="44">
        <f>C8*$B$65</f>
        <v>0</v>
      </c>
      <c r="D9" s="44">
        <f>D8*$B$65</f>
        <v>0</v>
      </c>
      <c r="E9" s="44"/>
      <c r="F9" s="44"/>
      <c r="G9" s="48"/>
      <c r="H9" s="58"/>
      <c r="J9" t="s">
        <v>74</v>
      </c>
    </row>
    <row r="10" spans="1:10" hidden="1">
      <c r="A10" s="42" t="s">
        <v>16</v>
      </c>
      <c r="B10" s="44"/>
      <c r="C10" s="49">
        <f t="shared" ref="C10:D14" si="2">B10*$B$62</f>
        <v>0</v>
      </c>
      <c r="D10" s="49">
        <f t="shared" si="2"/>
        <v>0</v>
      </c>
      <c r="E10" s="49"/>
      <c r="F10" s="49"/>
      <c r="G10" s="48">
        <f t="shared" si="1"/>
        <v>0</v>
      </c>
      <c r="H10" s="58"/>
      <c r="J10" t="s">
        <v>75</v>
      </c>
    </row>
    <row r="11" spans="1:10" hidden="1">
      <c r="A11" s="34" t="s">
        <v>8</v>
      </c>
      <c r="B11" s="44">
        <f>B10*$B$65</f>
        <v>0</v>
      </c>
      <c r="C11" s="44">
        <f>C10*$B$65</f>
        <v>0</v>
      </c>
      <c r="D11" s="44">
        <f>D10*$B$65</f>
        <v>0</v>
      </c>
      <c r="E11" s="44"/>
      <c r="F11" s="44"/>
      <c r="G11" s="48"/>
      <c r="H11" s="58"/>
      <c r="J11" s="55" t="s">
        <v>76</v>
      </c>
    </row>
    <row r="12" spans="1:10" hidden="1">
      <c r="A12" s="42" t="s">
        <v>34</v>
      </c>
      <c r="B12" s="44"/>
      <c r="C12" s="49">
        <f t="shared" si="2"/>
        <v>0</v>
      </c>
      <c r="D12" s="49">
        <f t="shared" si="2"/>
        <v>0</v>
      </c>
      <c r="E12" s="49"/>
      <c r="F12" s="49"/>
      <c r="G12" s="48">
        <f t="shared" si="1"/>
        <v>0</v>
      </c>
      <c r="H12" s="58"/>
      <c r="J12" s="55" t="s">
        <v>77</v>
      </c>
    </row>
    <row r="13" spans="1:10" hidden="1">
      <c r="A13" s="34" t="s">
        <v>8</v>
      </c>
      <c r="B13" s="44">
        <f>B12*$B$65</f>
        <v>0</v>
      </c>
      <c r="C13" s="44">
        <f>C12*$B$65</f>
        <v>0</v>
      </c>
      <c r="D13" s="44">
        <f>D12*$B$65</f>
        <v>0</v>
      </c>
      <c r="E13" s="44"/>
      <c r="F13" s="44"/>
      <c r="G13" s="48"/>
      <c r="H13" s="58"/>
      <c r="J13" t="s">
        <v>78</v>
      </c>
    </row>
    <row r="14" spans="1:10" hidden="1">
      <c r="A14" s="42" t="s">
        <v>34</v>
      </c>
      <c r="B14" s="44"/>
      <c r="C14" s="49">
        <f t="shared" si="2"/>
        <v>0</v>
      </c>
      <c r="D14" s="49">
        <f t="shared" si="2"/>
        <v>0</v>
      </c>
      <c r="E14" s="49"/>
      <c r="F14" s="49"/>
      <c r="G14" s="48">
        <f t="shared" si="1"/>
        <v>0</v>
      </c>
      <c r="H14" s="58"/>
    </row>
    <row r="15" spans="1:10" hidden="1">
      <c r="A15" s="34" t="s">
        <v>8</v>
      </c>
      <c r="B15" s="44">
        <f>B14*$B$65</f>
        <v>0</v>
      </c>
      <c r="C15" s="44">
        <f>C14*$B$65</f>
        <v>0</v>
      </c>
      <c r="D15" s="44">
        <f>D14*$B$65</f>
        <v>0</v>
      </c>
      <c r="E15" s="44"/>
      <c r="F15" s="44"/>
      <c r="G15" s="48"/>
      <c r="H15" s="58"/>
    </row>
    <row r="16" spans="1:10">
      <c r="A16" s="42" t="s">
        <v>34</v>
      </c>
      <c r="B16" s="44"/>
      <c r="C16" s="44">
        <f t="shared" si="0"/>
        <v>0</v>
      </c>
      <c r="D16" s="44">
        <f t="shared" si="0"/>
        <v>0</v>
      </c>
      <c r="E16" s="44"/>
      <c r="F16" s="44"/>
      <c r="G16" s="48">
        <f t="shared" si="1"/>
        <v>0</v>
      </c>
      <c r="H16" s="58"/>
      <c r="I16" t="s">
        <v>73</v>
      </c>
      <c r="J16" s="55"/>
    </row>
    <row r="17" spans="1:12">
      <c r="A17" s="38" t="s">
        <v>8</v>
      </c>
      <c r="B17" s="44">
        <f>B16*$B$65</f>
        <v>0</v>
      </c>
      <c r="C17" s="44">
        <f>C16*$B$65</f>
        <v>0</v>
      </c>
      <c r="D17" s="44">
        <f>D16*$B$65</f>
        <v>0</v>
      </c>
      <c r="E17" s="44"/>
      <c r="F17" s="44"/>
      <c r="G17" s="48">
        <f t="shared" si="1"/>
        <v>0</v>
      </c>
      <c r="H17" s="58"/>
      <c r="I17" t="s">
        <v>74</v>
      </c>
    </row>
    <row r="18" spans="1:12">
      <c r="A18" s="42" t="s">
        <v>63</v>
      </c>
      <c r="B18" s="44">
        <f>60000*0.05</f>
        <v>3000</v>
      </c>
      <c r="C18" s="44">
        <f t="shared" si="0"/>
        <v>3000</v>
      </c>
      <c r="D18" s="44">
        <f t="shared" si="0"/>
        <v>3000</v>
      </c>
      <c r="E18" s="44"/>
      <c r="F18" s="44"/>
      <c r="G18" s="48">
        <f t="shared" si="1"/>
        <v>9000</v>
      </c>
      <c r="H18" s="58"/>
      <c r="I18" t="s">
        <v>75</v>
      </c>
    </row>
    <row r="19" spans="1:12">
      <c r="A19" s="38" t="s">
        <v>8</v>
      </c>
      <c r="B19" s="44">
        <f>B18*$B$65</f>
        <v>1050</v>
      </c>
      <c r="C19" s="44">
        <f>C18*$B$65</f>
        <v>1050</v>
      </c>
      <c r="D19" s="44">
        <f>D18*$B$65</f>
        <v>1050</v>
      </c>
      <c r="E19" s="44"/>
      <c r="F19" s="44"/>
      <c r="G19" s="48">
        <f t="shared" si="1"/>
        <v>3150</v>
      </c>
      <c r="H19" s="58"/>
      <c r="I19" s="55" t="s">
        <v>76</v>
      </c>
      <c r="J19" s="55"/>
    </row>
    <row r="20" spans="1:12">
      <c r="A20" s="42" t="s">
        <v>67</v>
      </c>
      <c r="B20" s="44"/>
      <c r="C20" s="44">
        <f t="shared" ref="C20:D24" si="3">B20*$B$62</f>
        <v>0</v>
      </c>
      <c r="D20" s="44">
        <f t="shared" si="3"/>
        <v>0</v>
      </c>
      <c r="E20" s="44"/>
      <c r="F20" s="44"/>
      <c r="G20" s="48">
        <f t="shared" si="1"/>
        <v>0</v>
      </c>
      <c r="H20" s="58"/>
      <c r="I20" s="55" t="s">
        <v>77</v>
      </c>
      <c r="J20" s="55"/>
    </row>
    <row r="21" spans="1:12">
      <c r="A21" s="38" t="s">
        <v>8</v>
      </c>
      <c r="B21" s="44">
        <f>B20*$B$67</f>
        <v>0</v>
      </c>
      <c r="C21" s="44">
        <f>C20*$B$67</f>
        <v>0</v>
      </c>
      <c r="D21" s="44">
        <f>D20*$B$67</f>
        <v>0</v>
      </c>
      <c r="E21" s="44"/>
      <c r="F21" s="44"/>
      <c r="G21" s="48">
        <f t="shared" si="1"/>
        <v>0</v>
      </c>
      <c r="H21" s="58"/>
      <c r="I21" t="s">
        <v>78</v>
      </c>
      <c r="J21" s="55"/>
    </row>
    <row r="22" spans="1:12" hidden="1">
      <c r="A22" s="42" t="s">
        <v>17</v>
      </c>
      <c r="B22" s="44"/>
      <c r="C22" s="44">
        <f t="shared" si="3"/>
        <v>0</v>
      </c>
      <c r="D22" s="44">
        <f t="shared" si="3"/>
        <v>0</v>
      </c>
      <c r="E22" s="44"/>
      <c r="F22" s="44"/>
      <c r="G22" s="48">
        <f t="shared" si="1"/>
        <v>0</v>
      </c>
      <c r="H22" s="58"/>
    </row>
    <row r="23" spans="1:12" hidden="1">
      <c r="A23" s="34" t="s">
        <v>8</v>
      </c>
      <c r="B23" s="44">
        <f>B22*$B$67</f>
        <v>0</v>
      </c>
      <c r="C23" s="44">
        <f>C22*$B$67</f>
        <v>0</v>
      </c>
      <c r="D23" s="44">
        <f>D22*$B$67</f>
        <v>0</v>
      </c>
      <c r="E23" s="44"/>
      <c r="F23" s="44"/>
      <c r="G23" s="48"/>
      <c r="H23" s="58"/>
    </row>
    <row r="24" spans="1:12" hidden="1">
      <c r="A24" s="42" t="s">
        <v>17</v>
      </c>
      <c r="B24" s="44"/>
      <c r="C24" s="44">
        <f t="shared" si="3"/>
        <v>0</v>
      </c>
      <c r="D24" s="44">
        <f t="shared" si="3"/>
        <v>0</v>
      </c>
      <c r="E24" s="44"/>
      <c r="F24" s="44"/>
      <c r="G24" s="48">
        <f t="shared" si="1"/>
        <v>0</v>
      </c>
      <c r="H24" s="58"/>
      <c r="J24" s="55"/>
    </row>
    <row r="25" spans="1:12" hidden="1">
      <c r="A25" s="34" t="s">
        <v>8</v>
      </c>
      <c r="B25" s="44">
        <f>B24*$B$67</f>
        <v>0</v>
      </c>
      <c r="C25" s="44">
        <f>C24*$B$67</f>
        <v>0</v>
      </c>
      <c r="D25" s="44">
        <f>D24*$B$67</f>
        <v>0</v>
      </c>
      <c r="E25" s="44"/>
      <c r="F25" s="44"/>
      <c r="G25" s="48"/>
      <c r="H25" s="58"/>
      <c r="J25" s="55"/>
    </row>
    <row r="26" spans="1:12" hidden="1">
      <c r="A26" s="42" t="s">
        <v>7</v>
      </c>
      <c r="B26" s="44"/>
      <c r="C26" s="44">
        <f t="shared" ref="C26:D30" si="4">B26*$B$62</f>
        <v>0</v>
      </c>
      <c r="D26" s="44">
        <f t="shared" si="4"/>
        <v>0</v>
      </c>
      <c r="E26" s="44"/>
      <c r="F26" s="44"/>
      <c r="G26" s="48">
        <f t="shared" si="1"/>
        <v>0</v>
      </c>
      <c r="H26" s="58"/>
    </row>
    <row r="27" spans="1:12" hidden="1">
      <c r="A27" s="34" t="s">
        <v>8</v>
      </c>
      <c r="B27" s="44">
        <f>B26*$B$68</f>
        <v>0</v>
      </c>
      <c r="C27" s="44">
        <f>C26*$B$68</f>
        <v>0</v>
      </c>
      <c r="D27" s="44">
        <f>D26*$B$68</f>
        <v>0</v>
      </c>
      <c r="E27" s="44"/>
      <c r="F27" s="44"/>
      <c r="G27" s="48"/>
      <c r="H27" s="58"/>
    </row>
    <row r="28" spans="1:12">
      <c r="A28" s="42" t="s">
        <v>7</v>
      </c>
      <c r="B28" s="44"/>
      <c r="C28" s="44">
        <f t="shared" si="4"/>
        <v>0</v>
      </c>
      <c r="D28" s="44">
        <f t="shared" si="4"/>
        <v>0</v>
      </c>
      <c r="E28" s="44"/>
      <c r="F28" s="44"/>
      <c r="G28" s="48">
        <f t="shared" si="1"/>
        <v>0</v>
      </c>
      <c r="H28" s="58"/>
      <c r="J28" s="55"/>
    </row>
    <row r="29" spans="1:12">
      <c r="A29" s="38" t="s">
        <v>8</v>
      </c>
      <c r="B29" s="44">
        <f>B28*$B$68</f>
        <v>0</v>
      </c>
      <c r="C29" s="44">
        <f>C28*$B$68</f>
        <v>0</v>
      </c>
      <c r="D29" s="44">
        <f>D28*$B$68</f>
        <v>0</v>
      </c>
      <c r="E29" s="44"/>
      <c r="F29" s="44"/>
      <c r="G29" s="48">
        <f t="shared" si="1"/>
        <v>0</v>
      </c>
      <c r="H29" s="58"/>
    </row>
    <row r="30" spans="1:12" hidden="1">
      <c r="A30" s="42" t="s">
        <v>25</v>
      </c>
      <c r="B30" s="44"/>
      <c r="C30" s="44">
        <f t="shared" si="4"/>
        <v>0</v>
      </c>
      <c r="D30" s="44">
        <f t="shared" si="4"/>
        <v>0</v>
      </c>
      <c r="E30" s="44"/>
      <c r="F30" s="44"/>
      <c r="G30" s="48">
        <f t="shared" si="1"/>
        <v>0</v>
      </c>
      <c r="H30" s="58"/>
    </row>
    <row r="31" spans="1:12" hidden="1">
      <c r="A31" s="34" t="s">
        <v>8</v>
      </c>
      <c r="B31" s="44">
        <f>B30*$B$69</f>
        <v>0</v>
      </c>
      <c r="C31" s="44">
        <f>C30*$B$69</f>
        <v>0</v>
      </c>
      <c r="D31" s="44">
        <f>D30*$B$69</f>
        <v>0</v>
      </c>
      <c r="E31" s="44"/>
      <c r="F31" s="44"/>
      <c r="G31" s="48"/>
      <c r="H31" s="58"/>
      <c r="J31" s="55"/>
    </row>
    <row r="32" spans="1:12">
      <c r="A32" s="42" t="s">
        <v>25</v>
      </c>
      <c r="B32" s="44">
        <f>30000*0.05</f>
        <v>1500</v>
      </c>
      <c r="C32" s="44">
        <f>B32*$B$62</f>
        <v>1500</v>
      </c>
      <c r="D32" s="44">
        <f>C32*$B$62</f>
        <v>1500</v>
      </c>
      <c r="E32" s="44"/>
      <c r="F32" s="44"/>
      <c r="G32" s="48">
        <f t="shared" si="1"/>
        <v>4500</v>
      </c>
      <c r="H32" s="58"/>
      <c r="I32" s="55" t="s">
        <v>79</v>
      </c>
      <c r="L32" s="2"/>
    </row>
    <row r="33" spans="1:10">
      <c r="A33" s="38" t="s">
        <v>8</v>
      </c>
      <c r="B33" s="44">
        <f>B32*$B$69</f>
        <v>675</v>
      </c>
      <c r="C33" s="44">
        <f>C32*$B$69</f>
        <v>675</v>
      </c>
      <c r="D33" s="44">
        <f>D32*$B$69</f>
        <v>675</v>
      </c>
      <c r="E33" s="44"/>
      <c r="F33" s="44"/>
      <c r="G33" s="48">
        <f t="shared" si="1"/>
        <v>2025</v>
      </c>
      <c r="H33" s="58"/>
      <c r="I33" t="s">
        <v>80</v>
      </c>
    </row>
    <row r="34" spans="1:10">
      <c r="A34" s="42" t="s">
        <v>35</v>
      </c>
      <c r="B34" s="46">
        <f t="shared" ref="B34:G35" si="5">B4+B6+B8+B10+B12+B14+B16+B18+B20+B22+B24+B26+B28+B30+B32</f>
        <v>4500</v>
      </c>
      <c r="C34" s="46">
        <f t="shared" si="5"/>
        <v>4500</v>
      </c>
      <c r="D34" s="46">
        <f t="shared" si="5"/>
        <v>4500</v>
      </c>
      <c r="E34" s="46">
        <f t="shared" si="5"/>
        <v>0</v>
      </c>
      <c r="F34" s="46">
        <f t="shared" si="5"/>
        <v>0</v>
      </c>
      <c r="G34" s="46">
        <f t="shared" si="5"/>
        <v>13500</v>
      </c>
      <c r="H34" s="16"/>
      <c r="I34" t="s">
        <v>81</v>
      </c>
      <c r="J34" s="55"/>
    </row>
    <row r="35" spans="1:10">
      <c r="A35" s="42" t="s">
        <v>36</v>
      </c>
      <c r="B35" s="46">
        <f t="shared" si="5"/>
        <v>1725</v>
      </c>
      <c r="C35" s="46">
        <f t="shared" si="5"/>
        <v>1725</v>
      </c>
      <c r="D35" s="46">
        <f t="shared" si="5"/>
        <v>1725</v>
      </c>
      <c r="E35" s="46">
        <f t="shared" si="5"/>
        <v>0</v>
      </c>
      <c r="F35" s="46">
        <f t="shared" si="5"/>
        <v>0</v>
      </c>
      <c r="G35" s="46">
        <f t="shared" si="5"/>
        <v>5175</v>
      </c>
      <c r="H35" s="16"/>
      <c r="I35" s="55" t="s">
        <v>82</v>
      </c>
    </row>
    <row r="36" spans="1:10">
      <c r="A36" s="42" t="s">
        <v>9</v>
      </c>
      <c r="B36" s="46">
        <f t="shared" ref="B36:G36" si="6">SUM(B34:B35)</f>
        <v>6225</v>
      </c>
      <c r="C36" s="46">
        <f t="shared" si="6"/>
        <v>6225</v>
      </c>
      <c r="D36" s="46">
        <f t="shared" si="6"/>
        <v>6225</v>
      </c>
      <c r="E36" s="46">
        <f>SUM(E34:E35)</f>
        <v>0</v>
      </c>
      <c r="F36" s="46">
        <f>SUM(F34:F35)</f>
        <v>0</v>
      </c>
      <c r="G36" s="47">
        <f t="shared" si="6"/>
        <v>18675</v>
      </c>
      <c r="H36" s="17"/>
      <c r="I36" s="55" t="s">
        <v>83</v>
      </c>
    </row>
    <row r="37" spans="1:10">
      <c r="A37" s="34"/>
      <c r="B37" s="46"/>
      <c r="C37" s="46"/>
      <c r="D37" s="46"/>
      <c r="E37" s="46"/>
      <c r="F37" s="46"/>
      <c r="G37" s="47"/>
      <c r="H37" s="17"/>
      <c r="I37" s="55" t="s">
        <v>84</v>
      </c>
    </row>
    <row r="38" spans="1:10">
      <c r="A38" s="34" t="s">
        <v>10</v>
      </c>
      <c r="B38" s="46">
        <f>ContractServices!B14</f>
        <v>0</v>
      </c>
      <c r="C38" s="46">
        <f>ContractServices!C14</f>
        <v>0</v>
      </c>
      <c r="D38" s="46">
        <f>ContractServices!D14</f>
        <v>0</v>
      </c>
      <c r="E38" s="46">
        <f>ContractServices!E14</f>
        <v>0</v>
      </c>
      <c r="F38" s="46">
        <f>ContractServices!F14</f>
        <v>0</v>
      </c>
      <c r="G38" s="44">
        <f>SUM(B38:F38)</f>
        <v>0</v>
      </c>
      <c r="H38" s="59"/>
      <c r="J38" s="55"/>
    </row>
    <row r="39" spans="1:10">
      <c r="A39" s="34" t="s">
        <v>32</v>
      </c>
      <c r="B39" s="46"/>
      <c r="C39" s="46"/>
      <c r="D39" s="46"/>
      <c r="E39" s="46"/>
      <c r="F39" s="46"/>
      <c r="G39" s="44">
        <f>SUM(B39:F39)</f>
        <v>0</v>
      </c>
      <c r="H39" s="59"/>
    </row>
    <row r="40" spans="1:10">
      <c r="A40" s="34" t="s">
        <v>64</v>
      </c>
      <c r="B40" s="44">
        <f>'Comm&amp;Supplies'!B14</f>
        <v>0</v>
      </c>
      <c r="C40" s="44">
        <f>'Comm&amp;Supplies'!C14</f>
        <v>0</v>
      </c>
      <c r="D40" s="44">
        <f>'Comm&amp;Supplies'!D14</f>
        <v>0</v>
      </c>
      <c r="E40" s="44">
        <f>'Comm&amp;Supplies'!E14</f>
        <v>0</v>
      </c>
      <c r="F40" s="44">
        <f>'Comm&amp;Supplies'!F14</f>
        <v>0</v>
      </c>
      <c r="G40" s="44">
        <f>SUM(B40:F40)</f>
        <v>0</v>
      </c>
      <c r="H40" s="59"/>
      <c r="I40" s="55" t="s">
        <v>85</v>
      </c>
    </row>
    <row r="41" spans="1:10">
      <c r="A41" s="34" t="s">
        <v>26</v>
      </c>
      <c r="B41" s="44">
        <f>Travel!B14</f>
        <v>0</v>
      </c>
      <c r="C41" s="44">
        <f>Travel!C14</f>
        <v>0</v>
      </c>
      <c r="D41" s="44">
        <f>Travel!D14</f>
        <v>0</v>
      </c>
      <c r="E41" s="44">
        <f>Travel!E14</f>
        <v>0</v>
      </c>
      <c r="F41" s="44">
        <f>Travel!F14</f>
        <v>0</v>
      </c>
      <c r="G41" s="44">
        <f>SUM(B41:F41)</f>
        <v>0</v>
      </c>
      <c r="H41" s="59"/>
      <c r="I41" s="55" t="s">
        <v>86</v>
      </c>
      <c r="J41" s="55"/>
    </row>
    <row r="42" spans="1:10">
      <c r="A42" s="34" t="s">
        <v>27</v>
      </c>
      <c r="B42" s="44">
        <f>Travel!B23</f>
        <v>0</v>
      </c>
      <c r="C42" s="44">
        <f>Travel!C23</f>
        <v>0</v>
      </c>
      <c r="D42" s="44">
        <f>Travel!D23</f>
        <v>0</v>
      </c>
      <c r="E42" s="44">
        <f>Travel!E23</f>
        <v>0</v>
      </c>
      <c r="F42" s="44">
        <f>Travel!F23</f>
        <v>0</v>
      </c>
      <c r="G42" s="44">
        <f>SUM(B42:F42)</f>
        <v>0</v>
      </c>
      <c r="H42" s="59"/>
      <c r="I42" t="s">
        <v>87</v>
      </c>
    </row>
    <row r="43" spans="1:10">
      <c r="A43" s="34" t="s">
        <v>15</v>
      </c>
      <c r="B43" s="50"/>
      <c r="C43" s="50"/>
      <c r="D43" s="50"/>
      <c r="E43" s="50"/>
      <c r="F43" s="50"/>
      <c r="G43" s="48">
        <f t="shared" ref="G43:G53" si="7">+SUM(B43:F43)</f>
        <v>0</v>
      </c>
      <c r="H43" s="58"/>
      <c r="I43" t="s">
        <v>88</v>
      </c>
    </row>
    <row r="44" spans="1:10">
      <c r="A44" s="34"/>
      <c r="B44" s="50"/>
      <c r="C44" s="50"/>
      <c r="D44" s="50"/>
      <c r="E44" s="50"/>
      <c r="F44" s="50"/>
      <c r="G44" s="48"/>
      <c r="H44" s="58"/>
      <c r="I44" s="55" t="s">
        <v>89</v>
      </c>
    </row>
    <row r="45" spans="1:10">
      <c r="A45" s="42" t="s">
        <v>65</v>
      </c>
      <c r="B45" s="50">
        <f>SUM(B36:B44)</f>
        <v>6225</v>
      </c>
      <c r="C45" s="50">
        <f>SUM(C36:C44)</f>
        <v>6225</v>
      </c>
      <c r="D45" s="50">
        <f>SUM(D36:D44)</f>
        <v>6225</v>
      </c>
      <c r="E45" s="50"/>
      <c r="F45" s="50"/>
      <c r="G45" s="48">
        <f t="shared" si="7"/>
        <v>18675</v>
      </c>
      <c r="H45" s="58"/>
    </row>
    <row r="46" spans="1:10">
      <c r="A46" s="34"/>
      <c r="B46" s="50"/>
      <c r="C46" s="50"/>
      <c r="D46" s="50"/>
      <c r="E46" s="50"/>
      <c r="F46" s="50"/>
      <c r="G46" s="48">
        <f t="shared" si="7"/>
        <v>0</v>
      </c>
      <c r="H46" s="58"/>
    </row>
    <row r="47" spans="1:10">
      <c r="A47" s="34" t="s">
        <v>12</v>
      </c>
      <c r="B47" s="50"/>
      <c r="C47" s="50"/>
      <c r="D47" s="50"/>
      <c r="E47" s="50"/>
      <c r="F47" s="50"/>
      <c r="G47" s="48">
        <f t="shared" si="7"/>
        <v>0</v>
      </c>
      <c r="H47" s="58"/>
      <c r="I47" s="55" t="s">
        <v>90</v>
      </c>
    </row>
    <row r="48" spans="1:10">
      <c r="A48" s="34" t="s">
        <v>13</v>
      </c>
      <c r="B48" s="50"/>
      <c r="C48" s="50"/>
      <c r="D48" s="50"/>
      <c r="E48" s="50"/>
      <c r="F48" s="50"/>
      <c r="G48" s="48">
        <f t="shared" si="7"/>
        <v>0</v>
      </c>
      <c r="H48" s="58"/>
      <c r="I48" t="s">
        <v>91</v>
      </c>
    </row>
    <row r="49" spans="1:11">
      <c r="A49" s="51" t="s">
        <v>28</v>
      </c>
      <c r="B49" s="52"/>
      <c r="C49" s="52"/>
      <c r="D49" s="52"/>
      <c r="E49" s="52"/>
      <c r="F49" s="52"/>
      <c r="G49" s="53"/>
      <c r="H49" s="60"/>
      <c r="I49" t="s">
        <v>92</v>
      </c>
    </row>
    <row r="50" spans="1:11">
      <c r="A50" s="42" t="s">
        <v>29</v>
      </c>
      <c r="B50" s="50"/>
      <c r="C50" s="50"/>
      <c r="D50" s="50"/>
      <c r="E50" s="50"/>
      <c r="F50" s="50"/>
      <c r="G50" s="48">
        <f t="shared" si="7"/>
        <v>0</v>
      </c>
      <c r="H50" s="58"/>
      <c r="I50" s="55" t="s">
        <v>93</v>
      </c>
    </row>
    <row r="51" spans="1:11">
      <c r="A51" s="42" t="s">
        <v>11</v>
      </c>
      <c r="B51" s="50"/>
      <c r="C51" s="50"/>
      <c r="D51" s="50"/>
      <c r="E51" s="50"/>
      <c r="F51" s="50"/>
      <c r="G51" s="48">
        <f t="shared" si="7"/>
        <v>0</v>
      </c>
      <c r="H51" s="58"/>
      <c r="I51" t="s">
        <v>94</v>
      </c>
    </row>
    <row r="52" spans="1:11">
      <c r="A52" s="42" t="s">
        <v>30</v>
      </c>
      <c r="B52" s="50"/>
      <c r="C52" s="50"/>
      <c r="D52" s="50"/>
      <c r="E52" s="50"/>
      <c r="F52" s="50"/>
      <c r="G52" s="48">
        <f t="shared" si="7"/>
        <v>0</v>
      </c>
      <c r="H52" s="58"/>
    </row>
    <row r="53" spans="1:11">
      <c r="A53" s="42" t="s">
        <v>31</v>
      </c>
      <c r="B53" s="50"/>
      <c r="C53" s="50"/>
      <c r="D53" s="50"/>
      <c r="E53" s="50"/>
      <c r="F53" s="50"/>
      <c r="G53" s="48">
        <f t="shared" si="7"/>
        <v>0</v>
      </c>
      <c r="H53" s="58"/>
    </row>
    <row r="54" spans="1:11">
      <c r="A54" s="54"/>
      <c r="B54" s="44"/>
      <c r="C54" s="50"/>
      <c r="D54" s="50"/>
      <c r="E54" s="50"/>
      <c r="F54" s="50"/>
      <c r="G54" s="48">
        <f>+SUM(B54:F54)</f>
        <v>0</v>
      </c>
      <c r="H54" s="58"/>
      <c r="I54" s="55" t="s">
        <v>95</v>
      </c>
    </row>
    <row r="55" spans="1:11">
      <c r="A55" s="54"/>
      <c r="B55" s="44"/>
      <c r="C55" s="50"/>
      <c r="D55" s="50"/>
      <c r="E55" s="50"/>
      <c r="F55" s="50"/>
      <c r="G55" s="48">
        <f>+SUM(B55:F55)</f>
        <v>0</v>
      </c>
      <c r="H55" s="58"/>
      <c r="I55" t="s">
        <v>96</v>
      </c>
    </row>
    <row r="56" spans="1:11">
      <c r="A56" s="42" t="s">
        <v>33</v>
      </c>
      <c r="B56" s="46">
        <f>SUM(B45:B55)</f>
        <v>6225</v>
      </c>
      <c r="C56" s="46">
        <f>SUM(C45:C55)</f>
        <v>6225</v>
      </c>
      <c r="D56" s="46">
        <f>SUM(D45:D55)</f>
        <v>6225</v>
      </c>
      <c r="E56" s="46">
        <f>SUM(E38:E55)+E36</f>
        <v>0</v>
      </c>
      <c r="F56" s="46">
        <f>SUM(F38:F55)+F36</f>
        <v>0</v>
      </c>
      <c r="G56" s="46">
        <f>SUM(G45:G55)</f>
        <v>18675</v>
      </c>
      <c r="H56" s="16"/>
      <c r="I56" t="s">
        <v>97</v>
      </c>
      <c r="J56" s="3"/>
      <c r="K56" s="2"/>
    </row>
    <row r="57" spans="1:11">
      <c r="A57" s="42" t="s">
        <v>68</v>
      </c>
      <c r="B57" s="44">
        <f>B45*$B$63</f>
        <v>2645.625</v>
      </c>
      <c r="C57" s="44">
        <f>C45*$B$63</f>
        <v>2645.625</v>
      </c>
      <c r="D57" s="44">
        <f>D45*$B$63</f>
        <v>2645.625</v>
      </c>
      <c r="E57" s="44">
        <f>(E56-SUM(E47:E55))*$B$63</f>
        <v>0</v>
      </c>
      <c r="F57" s="44">
        <f>(F56-SUM(F47:F55))*$B$63</f>
        <v>0</v>
      </c>
      <c r="G57" s="44">
        <f>SUM(B57:F57)</f>
        <v>7936.875</v>
      </c>
      <c r="H57" s="59"/>
      <c r="I57" s="55" t="s">
        <v>98</v>
      </c>
    </row>
    <row r="58" spans="1:11">
      <c r="A58" s="42" t="s">
        <v>14</v>
      </c>
      <c r="B58" s="46">
        <f>B57+B56</f>
        <v>8870.625</v>
      </c>
      <c r="C58" s="46">
        <f t="shared" ref="C58:G58" si="8">SUM(C56:C57)</f>
        <v>8870.625</v>
      </c>
      <c r="D58" s="46">
        <f t="shared" si="8"/>
        <v>8870.625</v>
      </c>
      <c r="E58" s="46">
        <f t="shared" si="8"/>
        <v>0</v>
      </c>
      <c r="F58" s="46">
        <f t="shared" si="8"/>
        <v>0</v>
      </c>
      <c r="G58" s="47">
        <f t="shared" si="8"/>
        <v>26611.875</v>
      </c>
      <c r="H58" s="17"/>
      <c r="I58" t="s">
        <v>99</v>
      </c>
    </row>
    <row r="59" spans="1:11">
      <c r="A59" s="5"/>
      <c r="B59" s="16"/>
      <c r="C59" s="16"/>
      <c r="D59" s="16"/>
      <c r="E59" s="16"/>
      <c r="F59" s="16"/>
      <c r="G59" s="16"/>
      <c r="H59" s="16"/>
      <c r="I59" s="3"/>
    </row>
    <row r="60" spans="1:11">
      <c r="A60" s="5"/>
      <c r="B60" s="16"/>
      <c r="C60" s="16"/>
      <c r="D60" s="16"/>
      <c r="E60" s="16"/>
      <c r="F60" s="16"/>
      <c r="G60" s="17"/>
      <c r="H60" s="17"/>
    </row>
    <row r="61" spans="1:11">
      <c r="A61" s="5"/>
      <c r="G61" s="4"/>
      <c r="H61" s="4"/>
    </row>
    <row r="62" spans="1:11">
      <c r="A62" s="10" t="s">
        <v>18</v>
      </c>
      <c r="B62" s="13">
        <v>1</v>
      </c>
      <c r="C62" s="8"/>
      <c r="D62" s="8"/>
      <c r="E62" s="8"/>
      <c r="F62" s="8"/>
    </row>
    <row r="63" spans="1:11">
      <c r="A63" s="10" t="s">
        <v>69</v>
      </c>
      <c r="B63" s="15">
        <v>0.42499999999999999</v>
      </c>
      <c r="C63" s="8"/>
      <c r="D63" s="8"/>
      <c r="E63" s="8"/>
      <c r="F63" s="8"/>
    </row>
    <row r="64" spans="1:11">
      <c r="A64" s="12" t="s">
        <v>23</v>
      </c>
      <c r="B64" s="14"/>
      <c r="C64" s="8"/>
      <c r="D64" s="8"/>
      <c r="E64" s="8"/>
      <c r="F64" s="8"/>
    </row>
    <row r="65" spans="1:6">
      <c r="A65" s="11" t="s">
        <v>19</v>
      </c>
      <c r="B65" s="18">
        <v>0.35</v>
      </c>
      <c r="C65" s="8" t="s">
        <v>101</v>
      </c>
      <c r="D65" s="8"/>
      <c r="E65" s="8"/>
      <c r="F65" s="8"/>
    </row>
    <row r="66" spans="1:6">
      <c r="A66" s="11" t="s">
        <v>20</v>
      </c>
      <c r="B66" s="18">
        <v>0.35</v>
      </c>
      <c r="C66" s="8" t="s">
        <v>102</v>
      </c>
      <c r="D66" s="8"/>
      <c r="E66" s="8"/>
      <c r="F66" s="8"/>
    </row>
    <row r="67" spans="1:6">
      <c r="A67" s="11" t="s">
        <v>21</v>
      </c>
      <c r="B67" s="18">
        <v>0.02</v>
      </c>
      <c r="C67" s="8" t="s">
        <v>100</v>
      </c>
      <c r="D67" s="8"/>
      <c r="E67" s="8"/>
      <c r="F67" s="8"/>
    </row>
    <row r="68" spans="1:6">
      <c r="A68" s="11" t="s">
        <v>22</v>
      </c>
      <c r="B68" s="18">
        <v>0.1</v>
      </c>
      <c r="C68" s="8"/>
      <c r="D68" s="8"/>
      <c r="E68" s="8"/>
      <c r="F68" s="8"/>
    </row>
    <row r="69" spans="1:6">
      <c r="A69" s="11" t="s">
        <v>24</v>
      </c>
      <c r="B69" s="18">
        <v>0.45</v>
      </c>
      <c r="C69" s="8"/>
      <c r="D69" s="8"/>
      <c r="E69" s="8"/>
      <c r="F69" s="8"/>
    </row>
    <row r="70" spans="1:6">
      <c r="A70" s="12"/>
      <c r="B70" s="8"/>
      <c r="C70" s="8"/>
      <c r="D70" s="8"/>
      <c r="E70" s="8"/>
      <c r="F70" s="8"/>
    </row>
    <row r="71" spans="1:6">
      <c r="A71" s="12"/>
      <c r="B71" s="8"/>
      <c r="C71" s="8"/>
      <c r="D71" s="8"/>
      <c r="E71" s="8"/>
      <c r="F71" s="8"/>
    </row>
    <row r="72" spans="1:6">
      <c r="A72" s="12"/>
      <c r="B72" s="8"/>
      <c r="C72" s="8"/>
      <c r="D72" s="8"/>
      <c r="E72" s="8"/>
      <c r="F72" s="8"/>
    </row>
    <row r="73" spans="1:6">
      <c r="A73" s="12"/>
      <c r="B73" s="8"/>
      <c r="C73" s="8"/>
      <c r="D73" s="8"/>
      <c r="E73" s="8"/>
      <c r="F73" s="8"/>
    </row>
    <row r="74" spans="1:6">
      <c r="A74" s="9"/>
      <c r="B74" s="8"/>
      <c r="C74" s="8"/>
      <c r="D74" s="8"/>
      <c r="E74" s="8"/>
      <c r="F74" s="8"/>
    </row>
    <row r="75" spans="1:6">
      <c r="A75" s="9"/>
      <c r="B75" s="8"/>
      <c r="C75" s="8"/>
      <c r="D75" s="8"/>
      <c r="E75" s="8"/>
      <c r="F75" s="8"/>
    </row>
    <row r="76" spans="1:6">
      <c r="A76" s="9"/>
      <c r="B76" s="8"/>
      <c r="C76" s="8"/>
      <c r="D76" s="8"/>
      <c r="E76" s="8"/>
      <c r="F76" s="8"/>
    </row>
    <row r="77" spans="1:6">
      <c r="A77" s="9"/>
    </row>
    <row r="78" spans="1:6">
      <c r="A78" s="9"/>
    </row>
  </sheetData>
  <phoneticPr fontId="0" type="noConversion"/>
  <pageMargins left="0.75" right="0.75" top="1" bottom="1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sqref="A1:G14"/>
    </sheetView>
  </sheetViews>
  <sheetFormatPr defaultRowHeight="12.75"/>
  <cols>
    <col min="1" max="1" width="34.42578125" customWidth="1"/>
  </cols>
  <sheetData>
    <row r="1" spans="1:7">
      <c r="A1" s="34" t="s">
        <v>10</v>
      </c>
      <c r="B1" s="35" t="s">
        <v>37</v>
      </c>
      <c r="C1" s="35" t="s">
        <v>38</v>
      </c>
      <c r="D1" s="35" t="s">
        <v>39</v>
      </c>
      <c r="E1" s="35" t="s">
        <v>40</v>
      </c>
      <c r="F1" s="35" t="s">
        <v>41</v>
      </c>
      <c r="G1" s="35" t="s">
        <v>42</v>
      </c>
    </row>
    <row r="2" spans="1:7">
      <c r="A2" s="37"/>
      <c r="B2" s="37"/>
      <c r="C2" s="37"/>
      <c r="D2" s="37"/>
      <c r="E2" s="37"/>
      <c r="F2" s="37"/>
      <c r="G2" s="37"/>
    </row>
    <row r="3" spans="1:7">
      <c r="A3" s="37"/>
      <c r="B3" s="44"/>
      <c r="C3" s="38"/>
      <c r="D3" s="38"/>
      <c r="E3" s="38"/>
      <c r="F3" s="38"/>
      <c r="G3" s="37">
        <f>SUM(B3:F3)</f>
        <v>0</v>
      </c>
    </row>
    <row r="4" spans="1:7">
      <c r="A4" s="37"/>
      <c r="B4" s="37"/>
      <c r="C4" s="37"/>
      <c r="D4" s="37"/>
      <c r="E4" s="37"/>
      <c r="F4" s="37"/>
      <c r="G4" s="37">
        <f t="shared" ref="G4:G13" si="0">SUM(B4:F4)</f>
        <v>0</v>
      </c>
    </row>
    <row r="5" spans="1:7">
      <c r="A5" s="37"/>
      <c r="B5" s="40"/>
      <c r="C5" s="40"/>
      <c r="D5" s="40"/>
      <c r="E5" s="40"/>
      <c r="F5" s="40"/>
      <c r="G5" s="37">
        <f t="shared" si="0"/>
        <v>0</v>
      </c>
    </row>
    <row r="6" spans="1:7">
      <c r="A6" s="37"/>
      <c r="B6" s="41"/>
      <c r="C6" s="41"/>
      <c r="D6" s="41"/>
      <c r="E6" s="41"/>
      <c r="F6" s="41"/>
      <c r="G6" s="37">
        <f t="shared" si="0"/>
        <v>0</v>
      </c>
    </row>
    <row r="7" spans="1:7">
      <c r="A7" s="37"/>
      <c r="B7" s="41"/>
      <c r="C7" s="41"/>
      <c r="D7" s="41"/>
      <c r="E7" s="41"/>
      <c r="F7" s="41"/>
      <c r="G7" s="37">
        <f t="shared" si="0"/>
        <v>0</v>
      </c>
    </row>
    <row r="8" spans="1:7">
      <c r="A8" s="37"/>
      <c r="B8" s="41"/>
      <c r="C8" s="41"/>
      <c r="D8" s="41"/>
      <c r="E8" s="41"/>
      <c r="F8" s="41"/>
      <c r="G8" s="37">
        <f t="shared" si="0"/>
        <v>0</v>
      </c>
    </row>
    <row r="9" spans="1:7">
      <c r="A9" s="37"/>
      <c r="B9" s="41"/>
      <c r="C9" s="41"/>
      <c r="D9" s="41"/>
      <c r="E9" s="41"/>
      <c r="F9" s="41"/>
      <c r="G9" s="37">
        <f t="shared" si="0"/>
        <v>0</v>
      </c>
    </row>
    <row r="10" spans="1:7">
      <c r="A10" s="37"/>
      <c r="B10" s="41"/>
      <c r="C10" s="41"/>
      <c r="D10" s="41"/>
      <c r="E10" s="41"/>
      <c r="F10" s="41"/>
      <c r="G10" s="37">
        <f t="shared" si="0"/>
        <v>0</v>
      </c>
    </row>
    <row r="11" spans="1:7">
      <c r="A11" s="37"/>
      <c r="B11" s="41"/>
      <c r="C11" s="41"/>
      <c r="D11" s="41"/>
      <c r="E11" s="41"/>
      <c r="F11" s="41"/>
      <c r="G11" s="37">
        <f t="shared" si="0"/>
        <v>0</v>
      </c>
    </row>
    <row r="12" spans="1:7">
      <c r="A12" s="37"/>
      <c r="B12" s="40"/>
      <c r="C12" s="40"/>
      <c r="D12" s="40"/>
      <c r="E12" s="40"/>
      <c r="F12" s="40"/>
      <c r="G12" s="37">
        <f t="shared" si="0"/>
        <v>0</v>
      </c>
    </row>
    <row r="13" spans="1:7">
      <c r="A13" s="37"/>
      <c r="B13" s="41"/>
      <c r="C13" s="41"/>
      <c r="D13" s="41"/>
      <c r="E13" s="41"/>
      <c r="F13" s="41"/>
      <c r="G13" s="37">
        <f t="shared" si="0"/>
        <v>0</v>
      </c>
    </row>
    <row r="14" spans="1:7">
      <c r="A14" s="34" t="s">
        <v>62</v>
      </c>
      <c r="B14" s="43">
        <f t="shared" ref="B14:G14" si="1">SUM(B2:B13)</f>
        <v>0</v>
      </c>
      <c r="C14" s="43">
        <f t="shared" si="1"/>
        <v>0</v>
      </c>
      <c r="D14" s="43">
        <f t="shared" si="1"/>
        <v>0</v>
      </c>
      <c r="E14" s="43">
        <f t="shared" si="1"/>
        <v>0</v>
      </c>
      <c r="F14" s="43">
        <f t="shared" si="1"/>
        <v>0</v>
      </c>
      <c r="G14" s="43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workbookViewId="0">
      <selection sqref="A1:G25"/>
    </sheetView>
  </sheetViews>
  <sheetFormatPr defaultRowHeight="12.75"/>
  <cols>
    <col min="1" max="1" width="26.85546875" customWidth="1"/>
    <col min="2" max="2" width="11.5703125" bestFit="1" customWidth="1"/>
    <col min="3" max="3" width="9.7109375" customWidth="1"/>
    <col min="4" max="4" width="10.140625" customWidth="1"/>
    <col min="5" max="5" width="10" customWidth="1"/>
    <col min="6" max="6" width="10.140625" customWidth="1"/>
    <col min="7" max="7" width="11.42578125" bestFit="1" customWidth="1"/>
    <col min="8" max="8" width="9.7109375" customWidth="1"/>
    <col min="9" max="9" width="10.140625" customWidth="1"/>
    <col min="10" max="10" width="10" customWidth="1"/>
    <col min="11" max="11" width="10.140625" customWidth="1"/>
    <col min="12" max="12" width="12.85546875" customWidth="1"/>
  </cols>
  <sheetData>
    <row r="1" spans="1:12">
      <c r="A1" s="34" t="s">
        <v>11</v>
      </c>
      <c r="B1" s="35" t="s">
        <v>37</v>
      </c>
      <c r="C1" s="35" t="s">
        <v>38</v>
      </c>
      <c r="D1" s="35" t="s">
        <v>39</v>
      </c>
      <c r="E1" s="35" t="s">
        <v>40</v>
      </c>
      <c r="F1" s="35" t="s">
        <v>41</v>
      </c>
      <c r="G1" s="35" t="s">
        <v>42</v>
      </c>
    </row>
    <row r="2" spans="1:12">
      <c r="A2" s="34"/>
      <c r="B2" s="37"/>
      <c r="C2" s="37"/>
      <c r="D2" s="37"/>
      <c r="E2" s="37"/>
      <c r="F2" s="37"/>
      <c r="G2" s="37"/>
    </row>
    <row r="3" spans="1:12" s="1" customFormat="1">
      <c r="A3" s="38" t="s">
        <v>43</v>
      </c>
      <c r="B3" s="38"/>
      <c r="C3" s="38"/>
      <c r="D3" s="38"/>
      <c r="E3" s="38"/>
      <c r="F3" s="38"/>
      <c r="G3" s="38"/>
      <c r="L3" s="6"/>
    </row>
    <row r="4" spans="1:12">
      <c r="A4" s="39" t="s">
        <v>44</v>
      </c>
      <c r="B4" s="37"/>
      <c r="C4" s="37"/>
      <c r="D4" s="37"/>
      <c r="E4" s="37"/>
      <c r="F4" s="37"/>
      <c r="G4" s="37">
        <f t="shared" ref="G4:G13" si="0">SUM(B4:F4)</f>
        <v>0</v>
      </c>
      <c r="L4" s="7"/>
    </row>
    <row r="5" spans="1:12">
      <c r="A5" s="39" t="s">
        <v>45</v>
      </c>
      <c r="B5" s="40"/>
      <c r="C5" s="40"/>
      <c r="D5" s="40"/>
      <c r="E5" s="40"/>
      <c r="F5" s="40"/>
      <c r="G5" s="37">
        <f t="shared" si="0"/>
        <v>0</v>
      </c>
      <c r="H5" s="19"/>
      <c r="I5" s="19"/>
      <c r="J5" s="19"/>
      <c r="K5" s="19"/>
      <c r="L5" s="20"/>
    </row>
    <row r="6" spans="1:12">
      <c r="A6" s="39" t="s">
        <v>46</v>
      </c>
      <c r="B6" s="41"/>
      <c r="C6" s="41"/>
      <c r="D6" s="41"/>
      <c r="E6" s="41"/>
      <c r="F6" s="41"/>
      <c r="G6" s="37">
        <f t="shared" si="0"/>
        <v>0</v>
      </c>
      <c r="H6" s="21"/>
      <c r="I6" s="21"/>
      <c r="J6" s="21"/>
      <c r="K6" s="21"/>
      <c r="L6" s="22"/>
    </row>
    <row r="7" spans="1:12">
      <c r="A7" s="39" t="s">
        <v>47</v>
      </c>
      <c r="B7" s="41"/>
      <c r="C7" s="41"/>
      <c r="D7" s="41"/>
      <c r="E7" s="41"/>
      <c r="F7" s="41"/>
      <c r="G7" s="37">
        <f t="shared" si="0"/>
        <v>0</v>
      </c>
      <c r="H7" s="21"/>
      <c r="I7" s="21"/>
      <c r="J7" s="21"/>
      <c r="K7" s="21"/>
      <c r="L7" s="22"/>
    </row>
    <row r="8" spans="1:12">
      <c r="A8" s="39" t="s">
        <v>48</v>
      </c>
      <c r="B8" s="41"/>
      <c r="C8" s="41"/>
      <c r="D8" s="41"/>
      <c r="E8" s="41"/>
      <c r="F8" s="41"/>
      <c r="G8" s="37">
        <f t="shared" si="0"/>
        <v>0</v>
      </c>
      <c r="H8" s="21"/>
      <c r="I8" s="21"/>
      <c r="J8" s="21"/>
      <c r="K8" s="21"/>
      <c r="L8" s="22"/>
    </row>
    <row r="9" spans="1:12">
      <c r="A9" s="39" t="s">
        <v>49</v>
      </c>
      <c r="B9" s="41"/>
      <c r="C9" s="41"/>
      <c r="D9" s="41"/>
      <c r="E9" s="41"/>
      <c r="F9" s="41"/>
      <c r="G9" s="37">
        <f t="shared" si="0"/>
        <v>0</v>
      </c>
      <c r="H9" s="21"/>
      <c r="I9" s="21"/>
      <c r="J9" s="21"/>
      <c r="K9" s="21"/>
      <c r="L9" s="22"/>
    </row>
    <row r="10" spans="1:12">
      <c r="A10" s="42"/>
      <c r="B10" s="41"/>
      <c r="C10" s="41"/>
      <c r="D10" s="41"/>
      <c r="E10" s="41"/>
      <c r="F10" s="41"/>
      <c r="G10" s="37">
        <f t="shared" si="0"/>
        <v>0</v>
      </c>
      <c r="H10" s="23"/>
      <c r="I10" s="23"/>
      <c r="J10" s="23"/>
      <c r="K10" s="23"/>
      <c r="L10" s="22"/>
    </row>
    <row r="11" spans="1:12">
      <c r="A11" s="42"/>
      <c r="B11" s="41"/>
      <c r="C11" s="41"/>
      <c r="D11" s="41"/>
      <c r="E11" s="41"/>
      <c r="F11" s="41"/>
      <c r="G11" s="37">
        <f t="shared" si="0"/>
        <v>0</v>
      </c>
      <c r="H11" s="24"/>
      <c r="I11" s="24"/>
      <c r="J11" s="24"/>
      <c r="K11" s="24"/>
      <c r="L11" s="25"/>
    </row>
    <row r="12" spans="1:12">
      <c r="A12" s="42"/>
      <c r="B12" s="40"/>
      <c r="C12" s="40"/>
      <c r="D12" s="40"/>
      <c r="E12" s="40"/>
      <c r="F12" s="40"/>
      <c r="G12" s="37">
        <f t="shared" si="0"/>
        <v>0</v>
      </c>
      <c r="H12" s="19"/>
      <c r="I12" s="19"/>
      <c r="J12" s="19"/>
      <c r="K12" s="19"/>
      <c r="L12" s="20"/>
    </row>
    <row r="13" spans="1:12">
      <c r="A13" s="34"/>
      <c r="B13" s="41"/>
      <c r="C13" s="41"/>
      <c r="D13" s="41"/>
      <c r="E13" s="41"/>
      <c r="F13" s="41"/>
      <c r="G13" s="37">
        <f t="shared" si="0"/>
        <v>0</v>
      </c>
      <c r="H13" s="24"/>
      <c r="I13" s="24"/>
      <c r="J13" s="24"/>
      <c r="K13" s="24"/>
      <c r="L13" s="26"/>
    </row>
    <row r="14" spans="1:12" ht="13.5" thickBot="1">
      <c r="A14" s="34" t="s">
        <v>50</v>
      </c>
      <c r="B14" s="43">
        <f t="shared" ref="B14:G14" si="1">SUM(B4:B13)</f>
        <v>0</v>
      </c>
      <c r="C14" s="43">
        <f t="shared" si="1"/>
        <v>0</v>
      </c>
      <c r="D14" s="43">
        <f t="shared" si="1"/>
        <v>0</v>
      </c>
      <c r="E14" s="43">
        <f t="shared" si="1"/>
        <v>0</v>
      </c>
      <c r="F14" s="43">
        <f t="shared" si="1"/>
        <v>0</v>
      </c>
      <c r="G14" s="43">
        <f t="shared" si="1"/>
        <v>0</v>
      </c>
      <c r="H14" s="27"/>
      <c r="I14" s="27"/>
      <c r="J14" s="27"/>
      <c r="K14" s="27"/>
      <c r="L14" s="28"/>
    </row>
    <row r="15" spans="1:12" ht="13.5" thickTop="1">
      <c r="A15" s="34"/>
      <c r="B15" s="43"/>
      <c r="C15" s="43"/>
      <c r="D15" s="43"/>
      <c r="E15" s="43"/>
      <c r="F15" s="43"/>
      <c r="G15" s="43"/>
      <c r="H15" s="19"/>
      <c r="I15" s="19"/>
      <c r="J15" s="19"/>
      <c r="K15" s="19"/>
      <c r="L15" s="20"/>
    </row>
    <row r="16" spans="1:12">
      <c r="A16" s="38" t="s">
        <v>51</v>
      </c>
      <c r="B16" s="43"/>
      <c r="C16" s="43"/>
      <c r="D16" s="43"/>
      <c r="E16" s="43"/>
      <c r="F16" s="43"/>
      <c r="G16" s="43"/>
      <c r="H16" s="19"/>
      <c r="I16" s="19"/>
      <c r="J16" s="19"/>
      <c r="K16" s="19"/>
      <c r="L16" s="20"/>
    </row>
    <row r="17" spans="1:15">
      <c r="A17" s="39" t="s">
        <v>44</v>
      </c>
      <c r="B17" s="43"/>
      <c r="C17" s="43"/>
      <c r="D17" s="43"/>
      <c r="E17" s="43"/>
      <c r="F17" s="43"/>
      <c r="G17" s="43">
        <f t="shared" ref="G17:G22" si="2">SUM(B17:F17)</f>
        <v>0</v>
      </c>
      <c r="H17" s="21"/>
      <c r="I17" s="21"/>
      <c r="J17" s="21"/>
      <c r="K17" s="21"/>
      <c r="L17" s="22"/>
    </row>
    <row r="18" spans="1:15">
      <c r="A18" s="39" t="s">
        <v>45</v>
      </c>
      <c r="B18" s="43"/>
      <c r="C18" s="43"/>
      <c r="D18" s="43"/>
      <c r="E18" s="43"/>
      <c r="F18" s="43"/>
      <c r="G18" s="43">
        <f t="shared" si="2"/>
        <v>0</v>
      </c>
      <c r="H18" s="21"/>
      <c r="I18" s="21"/>
      <c r="J18" s="21"/>
      <c r="K18" s="21"/>
      <c r="L18" s="22"/>
    </row>
    <row r="19" spans="1:15">
      <c r="A19" s="39" t="s">
        <v>52</v>
      </c>
      <c r="B19" s="43"/>
      <c r="C19" s="43"/>
      <c r="D19" s="43"/>
      <c r="E19" s="43"/>
      <c r="F19" s="43"/>
      <c r="G19" s="43">
        <f t="shared" si="2"/>
        <v>0</v>
      </c>
      <c r="H19" s="21"/>
      <c r="I19" s="21"/>
      <c r="J19" s="21"/>
      <c r="K19" s="21"/>
      <c r="L19" s="22"/>
    </row>
    <row r="20" spans="1:15">
      <c r="A20" s="39" t="s">
        <v>48</v>
      </c>
      <c r="B20" s="43"/>
      <c r="C20" s="43"/>
      <c r="D20" s="43"/>
      <c r="E20" s="43"/>
      <c r="F20" s="43"/>
      <c r="G20" s="43">
        <f t="shared" si="2"/>
        <v>0</v>
      </c>
      <c r="H20" s="21"/>
      <c r="I20" s="21"/>
      <c r="J20" s="21"/>
      <c r="K20" s="21"/>
      <c r="L20" s="22"/>
    </row>
    <row r="21" spans="1:15">
      <c r="A21" s="39" t="s">
        <v>49</v>
      </c>
      <c r="B21" s="43"/>
      <c r="C21" s="43"/>
      <c r="D21" s="43"/>
      <c r="E21" s="43"/>
      <c r="F21" s="43"/>
      <c r="G21" s="43">
        <f t="shared" si="2"/>
        <v>0</v>
      </c>
      <c r="H21" s="21"/>
      <c r="I21" s="21"/>
      <c r="J21" s="21"/>
      <c r="K21" s="21"/>
      <c r="L21" s="22"/>
    </row>
    <row r="22" spans="1:15">
      <c r="A22" s="34"/>
      <c r="B22" s="43"/>
      <c r="C22" s="43"/>
      <c r="D22" s="43"/>
      <c r="E22" s="43"/>
      <c r="F22" s="43"/>
      <c r="G22" s="43">
        <f t="shared" si="2"/>
        <v>0</v>
      </c>
      <c r="H22" s="24"/>
      <c r="I22" s="24"/>
      <c r="J22" s="24"/>
      <c r="K22" s="24"/>
      <c r="L22" s="25"/>
    </row>
    <row r="23" spans="1:15">
      <c r="A23" s="42" t="s">
        <v>53</v>
      </c>
      <c r="B23" s="43">
        <f t="shared" ref="B23:G23" si="3">SUM(B17:B22)</f>
        <v>0</v>
      </c>
      <c r="C23" s="43">
        <f t="shared" si="3"/>
        <v>0</v>
      </c>
      <c r="D23" s="43">
        <f t="shared" si="3"/>
        <v>0</v>
      </c>
      <c r="E23" s="43">
        <f t="shared" si="3"/>
        <v>0</v>
      </c>
      <c r="F23" s="43">
        <f t="shared" si="3"/>
        <v>0</v>
      </c>
      <c r="G23" s="43">
        <f t="shared" si="3"/>
        <v>0</v>
      </c>
      <c r="H23" s="19"/>
      <c r="I23" s="19"/>
      <c r="J23" s="19"/>
      <c r="K23" s="19"/>
      <c r="L23" s="20"/>
      <c r="O23" s="2"/>
    </row>
    <row r="24" spans="1:15">
      <c r="A24" s="42"/>
      <c r="B24" s="43"/>
      <c r="C24" s="43"/>
      <c r="D24" s="43"/>
      <c r="E24" s="43"/>
      <c r="F24" s="43"/>
      <c r="G24" s="43"/>
      <c r="H24" s="21"/>
      <c r="I24" s="21"/>
      <c r="J24" s="21"/>
      <c r="K24" s="21"/>
      <c r="L24" s="22"/>
    </row>
    <row r="25" spans="1:15" ht="13.5" thickBot="1">
      <c r="A25" s="42" t="s">
        <v>54</v>
      </c>
      <c r="B25" s="43">
        <f t="shared" ref="B25:G25" si="4">B23+B14</f>
        <v>0</v>
      </c>
      <c r="C25" s="43">
        <f t="shared" si="4"/>
        <v>0</v>
      </c>
      <c r="D25" s="43">
        <f t="shared" si="4"/>
        <v>0</v>
      </c>
      <c r="E25" s="43">
        <f t="shared" si="4"/>
        <v>0</v>
      </c>
      <c r="F25" s="43">
        <f t="shared" si="4"/>
        <v>0</v>
      </c>
      <c r="G25" s="43">
        <f t="shared" si="4"/>
        <v>0</v>
      </c>
      <c r="H25" s="27"/>
      <c r="I25" s="27"/>
      <c r="J25" s="27"/>
      <c r="K25" s="27"/>
      <c r="L25" s="28"/>
    </row>
    <row r="26" spans="1:15" ht="13.5" thickTop="1">
      <c r="A26" s="5"/>
      <c r="L26" s="4"/>
    </row>
    <row r="27" spans="1:15">
      <c r="A27" s="29"/>
      <c r="L27" s="4"/>
    </row>
    <row r="28" spans="1:15">
      <c r="A28" s="10"/>
      <c r="B28" s="13"/>
      <c r="C28" s="8"/>
      <c r="D28" s="8"/>
      <c r="E28" s="8"/>
      <c r="F28" s="8"/>
      <c r="G28" s="13"/>
      <c r="H28" s="8"/>
      <c r="I28" s="8"/>
      <c r="J28" s="8"/>
      <c r="K28" s="8"/>
    </row>
    <row r="29" spans="1:15">
      <c r="A29" s="10"/>
      <c r="B29" s="15"/>
      <c r="C29" s="8"/>
      <c r="D29" s="8"/>
      <c r="E29" s="8"/>
      <c r="F29" s="8"/>
      <c r="G29" s="15"/>
      <c r="H29" s="8"/>
      <c r="I29" s="8"/>
      <c r="J29" s="8"/>
      <c r="K29" s="8"/>
    </row>
    <row r="30" spans="1:15">
      <c r="A30" s="30"/>
      <c r="B30" s="14"/>
      <c r="C30" s="8"/>
      <c r="D30" s="8"/>
      <c r="E30" s="8"/>
      <c r="F30" s="8"/>
      <c r="G30" s="14"/>
      <c r="H30" s="8"/>
      <c r="I30" s="8"/>
      <c r="J30" s="8"/>
      <c r="K30" s="8"/>
    </row>
    <row r="31" spans="1:15">
      <c r="A31" s="30"/>
      <c r="B31" s="14"/>
      <c r="C31" s="8"/>
      <c r="D31" s="8"/>
      <c r="E31" s="8"/>
      <c r="F31" s="8"/>
      <c r="G31" s="14"/>
      <c r="H31" s="8"/>
      <c r="I31" s="8"/>
      <c r="J31" s="8"/>
      <c r="K31" s="8"/>
    </row>
    <row r="32" spans="1:15">
      <c r="A32" s="31"/>
      <c r="B32" s="14"/>
      <c r="C32" s="8"/>
      <c r="D32" s="8"/>
      <c r="E32" s="8"/>
      <c r="F32" s="8"/>
      <c r="G32" s="14"/>
      <c r="H32" s="8"/>
      <c r="I32" s="8"/>
      <c r="J32" s="8"/>
      <c r="K32" s="8"/>
    </row>
    <row r="33" spans="1:11">
      <c r="A33" s="12"/>
      <c r="B33" s="14"/>
      <c r="C33" s="8"/>
      <c r="D33" s="8"/>
      <c r="E33" s="8"/>
      <c r="F33" s="8"/>
      <c r="G33" s="14"/>
      <c r="H33" s="8"/>
      <c r="I33" s="8"/>
      <c r="J33" s="8"/>
      <c r="K33" s="8"/>
    </row>
    <row r="34" spans="1:11">
      <c r="A34" s="11"/>
      <c r="B34" s="32"/>
      <c r="C34" s="8"/>
      <c r="D34" s="8"/>
      <c r="E34" s="8"/>
      <c r="F34" s="8"/>
      <c r="G34" s="32"/>
      <c r="H34" s="8"/>
      <c r="I34" s="8"/>
      <c r="J34" s="8"/>
      <c r="K34" s="8"/>
    </row>
    <row r="35" spans="1:11">
      <c r="A35" s="11"/>
      <c r="B35" s="32"/>
      <c r="C35" s="8"/>
      <c r="D35" s="8"/>
      <c r="E35" s="8"/>
      <c r="F35" s="8"/>
      <c r="G35" s="32"/>
      <c r="H35" s="8"/>
      <c r="I35" s="8"/>
      <c r="J35" s="8"/>
      <c r="K35" s="8"/>
    </row>
    <row r="36" spans="1:11">
      <c r="A36" s="11"/>
      <c r="B36" s="32"/>
      <c r="C36" s="8"/>
      <c r="D36" s="8"/>
      <c r="E36" s="8"/>
      <c r="F36" s="8"/>
      <c r="G36" s="32"/>
      <c r="H36" s="8"/>
      <c r="I36" s="8"/>
      <c r="J36" s="8"/>
      <c r="K36" s="8"/>
    </row>
    <row r="37" spans="1:11">
      <c r="A37" s="11"/>
      <c r="B37" s="32"/>
      <c r="C37" s="8"/>
      <c r="D37" s="8"/>
      <c r="E37" s="8"/>
      <c r="F37" s="8"/>
      <c r="G37" s="32"/>
      <c r="H37" s="8"/>
      <c r="I37" s="8"/>
      <c r="J37" s="8"/>
      <c r="K37" s="8"/>
    </row>
    <row r="38" spans="1:11">
      <c r="A38" s="12"/>
      <c r="B38" s="33"/>
      <c r="C38" s="8"/>
      <c r="D38" s="8"/>
      <c r="E38" s="8"/>
      <c r="F38" s="8"/>
      <c r="G38" s="33"/>
      <c r="H38" s="8"/>
      <c r="I38" s="8"/>
      <c r="J38" s="8"/>
      <c r="K38" s="8"/>
    </row>
    <row r="39" spans="1:11">
      <c r="A39" s="12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12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12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12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9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9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>
      <c r="A46" s="9"/>
    </row>
    <row r="47" spans="1:11">
      <c r="A47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sqref="A1:G14"/>
    </sheetView>
  </sheetViews>
  <sheetFormatPr defaultRowHeight="12.75"/>
  <cols>
    <col min="1" max="1" width="34.140625" customWidth="1"/>
  </cols>
  <sheetData>
    <row r="1" spans="1:7">
      <c r="A1" s="34" t="s">
        <v>55</v>
      </c>
      <c r="B1" s="35" t="s">
        <v>37</v>
      </c>
      <c r="C1" s="35" t="s">
        <v>38</v>
      </c>
      <c r="D1" s="35" t="s">
        <v>39</v>
      </c>
      <c r="E1" s="35" t="s">
        <v>40</v>
      </c>
      <c r="F1" s="35" t="s">
        <v>41</v>
      </c>
      <c r="G1" s="35" t="s">
        <v>42</v>
      </c>
    </row>
    <row r="2" spans="1:7">
      <c r="A2" s="36"/>
      <c r="B2" s="37"/>
      <c r="C2" s="37"/>
      <c r="D2" s="37"/>
      <c r="E2" s="37"/>
      <c r="F2" s="37"/>
      <c r="G2" s="37"/>
    </row>
    <row r="3" spans="1:7">
      <c r="A3" s="37" t="s">
        <v>66</v>
      </c>
      <c r="B3" s="38"/>
      <c r="C3" s="38"/>
      <c r="D3" s="38"/>
      <c r="E3" s="38"/>
      <c r="F3" s="38"/>
      <c r="G3" s="37">
        <f t="shared" ref="G3:G13" si="0">SUM(B3:F3)</f>
        <v>0</v>
      </c>
    </row>
    <row r="4" spans="1:7">
      <c r="A4" s="39" t="s">
        <v>60</v>
      </c>
      <c r="B4" s="37"/>
      <c r="C4" s="37"/>
      <c r="D4" s="37"/>
      <c r="E4" s="37"/>
      <c r="F4" s="37"/>
      <c r="G4" s="37">
        <f t="shared" si="0"/>
        <v>0</v>
      </c>
    </row>
    <row r="5" spans="1:7">
      <c r="A5" s="37"/>
      <c r="B5" s="40"/>
      <c r="C5" s="40"/>
      <c r="D5" s="40"/>
      <c r="E5" s="40"/>
      <c r="F5" s="40"/>
      <c r="G5" s="37">
        <f t="shared" si="0"/>
        <v>0</v>
      </c>
    </row>
    <row r="6" spans="1:7">
      <c r="A6" s="37"/>
      <c r="B6" s="41"/>
      <c r="C6" s="41"/>
      <c r="D6" s="41"/>
      <c r="E6" s="41"/>
      <c r="F6" s="41"/>
      <c r="G6" s="37">
        <f t="shared" si="0"/>
        <v>0</v>
      </c>
    </row>
    <row r="7" spans="1:7">
      <c r="A7" s="37"/>
      <c r="B7" s="41"/>
      <c r="C7" s="41"/>
      <c r="D7" s="41"/>
      <c r="E7" s="41"/>
      <c r="F7" s="41"/>
      <c r="G7" s="37">
        <f t="shared" si="0"/>
        <v>0</v>
      </c>
    </row>
    <row r="8" spans="1:7">
      <c r="A8" s="39" t="s">
        <v>57</v>
      </c>
      <c r="B8" s="41"/>
      <c r="C8" s="41"/>
      <c r="D8" s="41"/>
      <c r="E8" s="41"/>
      <c r="F8" s="41"/>
      <c r="G8" s="37">
        <f t="shared" si="0"/>
        <v>0</v>
      </c>
    </row>
    <row r="9" spans="1:7">
      <c r="A9" s="39" t="s">
        <v>58</v>
      </c>
      <c r="B9" s="41"/>
      <c r="C9" s="41"/>
      <c r="D9" s="41"/>
      <c r="E9" s="41"/>
      <c r="F9" s="41"/>
      <c r="G9" s="37">
        <f t="shared" si="0"/>
        <v>0</v>
      </c>
    </row>
    <row r="10" spans="1:7">
      <c r="A10" s="39" t="s">
        <v>59</v>
      </c>
      <c r="B10" s="41"/>
      <c r="C10" s="41"/>
      <c r="D10" s="41"/>
      <c r="E10" s="41"/>
      <c r="F10" s="41"/>
      <c r="G10" s="37">
        <f t="shared" si="0"/>
        <v>0</v>
      </c>
    </row>
    <row r="11" spans="1:7">
      <c r="A11" s="39" t="s">
        <v>61</v>
      </c>
      <c r="B11" s="41"/>
      <c r="C11" s="41"/>
      <c r="D11" s="41"/>
      <c r="E11" s="41"/>
      <c r="F11" s="41"/>
      <c r="G11" s="37">
        <f t="shared" si="0"/>
        <v>0</v>
      </c>
    </row>
    <row r="12" spans="1:7">
      <c r="A12" s="37"/>
      <c r="B12" s="40"/>
      <c r="C12" s="40"/>
      <c r="D12" s="40"/>
      <c r="E12" s="40"/>
      <c r="F12" s="40"/>
      <c r="G12" s="37">
        <f t="shared" si="0"/>
        <v>0</v>
      </c>
    </row>
    <row r="13" spans="1:7">
      <c r="A13" s="36"/>
      <c r="B13" s="41"/>
      <c r="C13" s="41"/>
      <c r="D13" s="41"/>
      <c r="E13" s="41"/>
      <c r="F13" s="41"/>
      <c r="G13" s="37">
        <f t="shared" si="0"/>
        <v>0</v>
      </c>
    </row>
    <row r="14" spans="1:7">
      <c r="A14" s="34" t="s">
        <v>56</v>
      </c>
      <c r="B14" s="40">
        <f t="shared" ref="B14:G14" si="1">SUM(B2:B13)</f>
        <v>0</v>
      </c>
      <c r="C14" s="40">
        <f t="shared" si="1"/>
        <v>0</v>
      </c>
      <c r="D14" s="40">
        <f t="shared" si="1"/>
        <v>0</v>
      </c>
      <c r="E14" s="40">
        <f t="shared" si="1"/>
        <v>0</v>
      </c>
      <c r="F14" s="40">
        <f t="shared" si="1"/>
        <v>0</v>
      </c>
      <c r="G14" s="40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Overview</vt:lpstr>
      <vt:lpstr>ContractServices</vt:lpstr>
      <vt:lpstr>Travel</vt:lpstr>
      <vt:lpstr>Comm&amp;Supplies</vt:lpstr>
    </vt:vector>
  </TitlesOfParts>
  <Company>Montana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 Budget Template</dc:title>
  <dc:creator>Traci Miyakawa</dc:creator>
  <cp:lastModifiedBy>ebird</cp:lastModifiedBy>
  <cp:lastPrinted>2010-11-22T20:30:39Z</cp:lastPrinted>
  <dcterms:created xsi:type="dcterms:W3CDTF">2002-06-10T19:45:44Z</dcterms:created>
  <dcterms:modified xsi:type="dcterms:W3CDTF">2010-12-10T19:55:11Z</dcterms:modified>
</cp:coreProperties>
</file>