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9720" windowHeight="6450" activeTab="0"/>
  </bookViews>
  <sheets>
    <sheet name="LvstkMargin" sheetId="1" r:id="rId1"/>
    <sheet name="GrainMargin" sheetId="2" r:id="rId2"/>
    <sheet name="Worksheet" sheetId="3" r:id="rId3"/>
    <sheet name="Sheet3" sheetId="4" r:id="rId4"/>
  </sheets>
  <definedNames/>
  <calcPr fullCalcOnLoad="1" iterate="1" iterateCount="1" iterateDelta="0.001"/>
</workbook>
</file>

<file path=xl/comments1.xml><?xml version="1.0" encoding="utf-8"?>
<comments xmlns="http://schemas.openxmlformats.org/spreadsheetml/2006/main">
  <authors>
    <author>Duane Griffith</author>
  </authors>
  <commentList>
    <comment ref="A9" authorId="0">
      <text>
        <r>
          <rPr>
            <b/>
            <sz val="10"/>
            <rFont val="Tahoma"/>
            <family val="2"/>
          </rPr>
          <t>You may enter a date if you wish but this worksheet does not use the date.  It is only for  information purposes.</t>
        </r>
      </text>
    </comment>
    <comment ref="F9" authorId="0">
      <text>
        <r>
          <rPr>
            <b/>
            <sz val="10"/>
            <rFont val="Tahoma"/>
            <family val="2"/>
          </rPr>
          <t>This number is calculated as a positive or negative number given your position in the market.  The number is a positive value if the market is moving "with you" with respect to your position in the futures.  It is a negative value if the market is moving "againist you" with respect to the futures market.  Each price move for or against is based on the previous price quote, not the original futures price.</t>
        </r>
      </text>
    </comment>
    <comment ref="H5" authorId="0">
      <text>
        <r>
          <rPr>
            <b/>
            <sz val="10"/>
            <rFont val="Tahoma"/>
            <family val="2"/>
          </rPr>
          <t>Make sure you enter price in the same units as you entered contract size, i.e. if pounds then price per pound.</t>
        </r>
      </text>
    </comment>
    <comment ref="H4" authorId="0">
      <text>
        <r>
          <rPr>
            <b/>
            <sz val="10"/>
            <rFont val="Tahoma"/>
            <family val="2"/>
          </rPr>
          <t>Enter the size of one contract only, not the # of units you have under contract.</t>
        </r>
      </text>
    </comment>
  </commentList>
</comments>
</file>

<file path=xl/comments2.xml><?xml version="1.0" encoding="utf-8"?>
<comments xmlns="http://schemas.openxmlformats.org/spreadsheetml/2006/main">
  <authors>
    <author>Duane Griffith</author>
  </authors>
  <commentList>
    <comment ref="H4" authorId="0">
      <text>
        <r>
          <rPr>
            <b/>
            <sz val="10"/>
            <rFont val="Tahoma"/>
            <family val="2"/>
          </rPr>
          <t>Enter the size of one contract only, not the # of units you have under contract.</t>
        </r>
      </text>
    </comment>
    <comment ref="H5" authorId="0">
      <text>
        <r>
          <rPr>
            <b/>
            <sz val="10"/>
            <rFont val="Tahoma"/>
            <family val="2"/>
          </rPr>
          <t>Make sure you enter price in the same units as you entered contract size, i.e. if pounds then price per pound.</t>
        </r>
      </text>
    </comment>
    <comment ref="A9" authorId="0">
      <text>
        <r>
          <rPr>
            <b/>
            <sz val="10"/>
            <rFont val="Tahoma"/>
            <family val="2"/>
          </rPr>
          <t>You may enter a date if you wish but this worksheet does not use the date.  It is only for  information purposes.</t>
        </r>
      </text>
    </comment>
    <comment ref="F9" authorId="0">
      <text>
        <r>
          <rPr>
            <b/>
            <sz val="10"/>
            <rFont val="Tahoma"/>
            <family val="2"/>
          </rPr>
          <t>This number is calculated as a positive or negative number given your position in the market.  The number is a positive value if the market is moving "with you" with respect to your position in the futures.  It is a negative value if the market is moving "againist you" with respect to the futures market.  Each price move for or against is based on the previous price quote, not the original futures price.</t>
        </r>
      </text>
    </comment>
  </commentList>
</comments>
</file>

<file path=xl/sharedStrings.xml><?xml version="1.0" encoding="utf-8"?>
<sst xmlns="http://schemas.openxmlformats.org/spreadsheetml/2006/main" count="108" uniqueCount="50">
  <si>
    <t>Basic Margin Accounting</t>
  </si>
  <si>
    <t>Commodity Traded</t>
  </si>
  <si>
    <t>Number of Contracts Traded</t>
  </si>
  <si>
    <t>Contract Size in Cwt, Bu, lbs, etc.</t>
  </si>
  <si>
    <t>Initial contract price</t>
  </si>
  <si>
    <t>Initial margin per contract</t>
  </si>
  <si>
    <t>Buy or Sell</t>
  </si>
  <si>
    <t>(B or  S)</t>
  </si>
  <si>
    <t>Date</t>
  </si>
  <si>
    <t>Previous Margin Balance</t>
  </si>
  <si>
    <t>-</t>
  </si>
  <si>
    <t>=</t>
  </si>
  <si>
    <t>X</t>
  </si>
  <si>
    <t>+</t>
  </si>
  <si>
    <t>Margin Calls</t>
  </si>
  <si>
    <t>Change in Margin From Last Quote</t>
  </si>
  <si>
    <t>Units Under Contract</t>
  </si>
  <si>
    <t>Maintenance margin required</t>
  </si>
  <si>
    <t>Margin Account Balance</t>
  </si>
  <si>
    <t>Final Margin Account Balance</t>
  </si>
  <si>
    <r>
      <t>Change</t>
    </r>
    <r>
      <rPr>
        <sz val="10"/>
        <rFont val="Times New Roman"/>
        <family val="0"/>
      </rPr>
      <t xml:space="preserve"> From Previous Quote</t>
    </r>
  </si>
  <si>
    <t>Shading means number is calculated/protected</t>
  </si>
  <si>
    <t>Previous Ending Margin Balance</t>
  </si>
  <si>
    <t>Margin Call Required</t>
  </si>
  <si>
    <t>Wheat</t>
  </si>
  <si>
    <t>3-10</t>
  </si>
  <si>
    <t>5-11</t>
  </si>
  <si>
    <t>6-2</t>
  </si>
  <si>
    <t>6-30</t>
  </si>
  <si>
    <t>7-31</t>
  </si>
  <si>
    <t>8-31</t>
  </si>
  <si>
    <t>9-9</t>
  </si>
  <si>
    <t>Feeders</t>
  </si>
  <si>
    <t>S</t>
  </si>
  <si>
    <t>4-17</t>
  </si>
  <si>
    <t>6-05</t>
  </si>
  <si>
    <t>7-06</t>
  </si>
  <si>
    <t>8-10</t>
  </si>
  <si>
    <t>9-30</t>
  </si>
  <si>
    <t>10-11</t>
  </si>
  <si>
    <t>5-15</t>
  </si>
  <si>
    <t>Previous Price Quote</t>
  </si>
  <si>
    <t>Current Price Quote</t>
  </si>
  <si>
    <t>Initial Position (Buy or Sell)</t>
  </si>
  <si>
    <t>Date of Initial Position</t>
  </si>
  <si>
    <t>Contract Month Traded</t>
  </si>
  <si>
    <t>Nov</t>
  </si>
  <si>
    <t>Sept.</t>
  </si>
  <si>
    <t>Change From Previous Quote</t>
  </si>
  <si>
    <t>Contract Size in Cwt, Bu, lbs, etc. (for one contract)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</si>
</sst>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_(* #,##0.0_);_(* \(#,##0.0\);_(* &quot;-&quot;??_);_(@_)"/>
    <numFmt numFmtId="166" formatCode="_(* #,##0_);_(* \(#,##0\);_(* &quot;-&quot;??_);_(@_)"/>
    <numFmt numFmtId="167" formatCode="0.000"/>
    <numFmt numFmtId="168" formatCode="0.0000"/>
  </numFmts>
  <fonts count="15">
    <font>
      <sz val="10"/>
      <name val="Times New Roman"/>
      <family val="0"/>
    </font>
    <font>
      <sz val="10"/>
      <color indexed="12"/>
      <name val="Times New Roman"/>
      <family val="1"/>
    </font>
    <font>
      <b/>
      <sz val="10"/>
      <name val="Times New Roman"/>
      <family val="1"/>
    </font>
    <font>
      <b/>
      <sz val="16"/>
      <color indexed="10"/>
      <name val="Times New Roman"/>
      <family val="1"/>
    </font>
    <font>
      <b/>
      <sz val="12"/>
      <color indexed="10"/>
      <name val="Times New Roman"/>
      <family val="1"/>
    </font>
    <font>
      <b/>
      <sz val="14"/>
      <name val="Times New Roman"/>
      <family val="1"/>
    </font>
    <font>
      <b/>
      <sz val="10"/>
      <color indexed="12"/>
      <name val="Times New Roman"/>
      <family val="1"/>
    </font>
    <font>
      <b/>
      <sz val="24"/>
      <color indexed="10"/>
      <name val="Times New Roman"/>
      <family val="1"/>
    </font>
    <font>
      <b/>
      <sz val="28"/>
      <color indexed="10"/>
      <name val="Times New Roman"/>
      <family val="1"/>
    </font>
    <font>
      <sz val="12"/>
      <color indexed="12"/>
      <name val="Times New Roman"/>
      <family val="1"/>
    </font>
    <font>
      <b/>
      <sz val="12"/>
      <name val="Times New Roman"/>
      <family val="1"/>
    </font>
    <font>
      <sz val="12"/>
      <name val="Times New Roman"/>
      <family val="1"/>
    </font>
    <font>
      <b/>
      <sz val="12"/>
      <color indexed="12"/>
      <name val="Times New Roman"/>
      <family val="1"/>
    </font>
    <font>
      <b/>
      <sz val="10"/>
      <name val="Tahoma"/>
      <family val="2"/>
    </font>
    <font>
      <b/>
      <sz val="8"/>
      <name val="Times New Roman"/>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1" fillId="0" borderId="0" xfId="0" applyFont="1" applyAlignment="1">
      <alignment horizontal="center"/>
    </xf>
    <xf numFmtId="44" fontId="1" fillId="0" borderId="0" xfId="0" applyNumberFormat="1" applyFont="1" applyAlignment="1">
      <alignment/>
    </xf>
    <xf numFmtId="0" fontId="0" fillId="0" borderId="0" xfId="0" applyAlignment="1">
      <alignment horizontal="center"/>
    </xf>
    <xf numFmtId="0" fontId="5" fillId="0" borderId="0" xfId="0" applyFont="1" applyAlignment="1">
      <alignment/>
    </xf>
    <xf numFmtId="0" fontId="3" fillId="0" borderId="1" xfId="0" applyFont="1" applyBorder="1" applyAlignment="1" quotePrefix="1">
      <alignment horizontal="center" vertical="center" wrapText="1"/>
    </xf>
    <xf numFmtId="0" fontId="3" fillId="0" borderId="1" xfId="0" applyFont="1" applyBorder="1" applyAlignment="1" quotePrefix="1">
      <alignment vertical="center" wrapText="1"/>
    </xf>
    <xf numFmtId="0" fontId="4" fillId="0" borderId="1" xfId="0" applyFont="1" applyBorder="1" applyAlignment="1" quotePrefix="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2" fontId="0" fillId="0" borderId="1" xfId="0" applyNumberFormat="1" applyBorder="1" applyAlignment="1">
      <alignment/>
    </xf>
    <xf numFmtId="0" fontId="1" fillId="0" borderId="3" xfId="0" applyFont="1" applyBorder="1" applyAlignment="1" applyProtection="1">
      <alignment/>
      <protection locked="0"/>
    </xf>
    <xf numFmtId="44" fontId="1" fillId="0" borderId="3" xfId="0" applyNumberFormat="1" applyFont="1" applyBorder="1" applyAlignment="1" applyProtection="1">
      <alignment/>
      <protection locked="0"/>
    </xf>
    <xf numFmtId="2" fontId="2" fillId="2" borderId="4" xfId="0" applyNumberFormat="1" applyFont="1" applyFill="1" applyBorder="1" applyAlignment="1">
      <alignment/>
    </xf>
    <xf numFmtId="2" fontId="2" fillId="2" borderId="2" xfId="0" applyNumberFormat="1" applyFont="1" applyFill="1" applyBorder="1" applyAlignment="1">
      <alignment/>
    </xf>
    <xf numFmtId="44" fontId="1" fillId="0" borderId="2" xfId="0" applyNumberFormat="1" applyFont="1" applyBorder="1" applyAlignment="1" applyProtection="1">
      <alignment/>
      <protection locked="0"/>
    </xf>
    <xf numFmtId="3" fontId="2" fillId="2" borderId="2" xfId="0" applyNumberFormat="1" applyFont="1" applyFill="1" applyBorder="1" applyAlignment="1">
      <alignment/>
    </xf>
    <xf numFmtId="2" fontId="2" fillId="2" borderId="1" xfId="0" applyNumberFormat="1" applyFont="1" applyFill="1" applyBorder="1" applyAlignment="1">
      <alignment/>
    </xf>
    <xf numFmtId="0" fontId="2" fillId="2" borderId="1" xfId="0" applyFont="1" applyFill="1" applyBorder="1" applyAlignment="1">
      <alignment/>
    </xf>
    <xf numFmtId="42" fontId="2" fillId="2" borderId="2" xfId="0" applyNumberFormat="1" applyFont="1" applyFill="1" applyBorder="1" applyAlignment="1">
      <alignment/>
    </xf>
    <xf numFmtId="0" fontId="0" fillId="0" borderId="3" xfId="0" applyBorder="1" applyAlignment="1">
      <alignment horizontal="center" vertical="center"/>
    </xf>
    <xf numFmtId="0" fontId="7" fillId="0" borderId="1" xfId="0" applyFont="1" applyBorder="1" applyAlignment="1" quotePrefix="1">
      <alignment horizontal="center" vertical="center" wrapText="1"/>
    </xf>
    <xf numFmtId="0" fontId="8" fillId="0" borderId="1" xfId="0" applyFont="1" applyBorder="1" applyAlignment="1" quotePrefix="1">
      <alignment horizontal="center" vertical="center" wrapText="1"/>
    </xf>
    <xf numFmtId="2" fontId="10" fillId="3" borderId="5" xfId="0" applyNumberFormat="1" applyFont="1" applyFill="1" applyBorder="1" applyAlignment="1">
      <alignment/>
    </xf>
    <xf numFmtId="2" fontId="11" fillId="0" borderId="5" xfId="0" applyNumberFormat="1" applyFont="1" applyBorder="1" applyAlignment="1">
      <alignment/>
    </xf>
    <xf numFmtId="164" fontId="9" fillId="0" borderId="0" xfId="0" applyNumberFormat="1" applyFont="1" applyBorder="1" applyAlignment="1" applyProtection="1">
      <alignment/>
      <protection locked="0"/>
    </xf>
    <xf numFmtId="2" fontId="10" fillId="3" borderId="0" xfId="0" applyNumberFormat="1" applyFont="1" applyFill="1" applyBorder="1" applyAlignment="1">
      <alignment/>
    </xf>
    <xf numFmtId="2" fontId="11" fillId="0" borderId="0" xfId="0" applyNumberFormat="1" applyFont="1" applyBorder="1" applyAlignment="1">
      <alignment/>
    </xf>
    <xf numFmtId="164" fontId="10" fillId="3" borderId="0" xfId="0" applyNumberFormat="1" applyFont="1" applyFill="1" applyBorder="1" applyAlignment="1" applyProtection="1">
      <alignment/>
      <protection locked="0"/>
    </xf>
    <xf numFmtId="0" fontId="9" fillId="0" borderId="6" xfId="0" applyFont="1" applyBorder="1" applyAlignment="1" applyProtection="1">
      <alignment/>
      <protection locked="0"/>
    </xf>
    <xf numFmtId="0" fontId="9" fillId="0" borderId="7" xfId="0" applyFont="1" applyBorder="1" applyAlignment="1" applyProtection="1">
      <alignment/>
      <protection locked="0"/>
    </xf>
    <xf numFmtId="164" fontId="9" fillId="0" borderId="8" xfId="0" applyNumberFormat="1" applyFont="1" applyBorder="1" applyAlignment="1" applyProtection="1">
      <alignment/>
      <protection locked="0"/>
    </xf>
    <xf numFmtId="2" fontId="10" fillId="3" borderId="8" xfId="0" applyNumberFormat="1" applyFont="1" applyFill="1" applyBorder="1" applyAlignment="1">
      <alignment/>
    </xf>
    <xf numFmtId="2" fontId="11" fillId="0" borderId="8" xfId="0" applyNumberFormat="1" applyFont="1" applyBorder="1" applyAlignment="1">
      <alignment/>
    </xf>
    <xf numFmtId="43" fontId="10" fillId="3" borderId="5" xfId="15" applyFont="1" applyFill="1" applyBorder="1" applyAlignment="1">
      <alignment/>
    </xf>
    <xf numFmtId="43" fontId="10" fillId="3" borderId="5" xfId="15" applyFont="1" applyFill="1" applyBorder="1" applyAlignment="1">
      <alignment horizontal="center"/>
    </xf>
    <xf numFmtId="43" fontId="10" fillId="3" borderId="0" xfId="15" applyFont="1" applyFill="1" applyBorder="1" applyAlignment="1">
      <alignment/>
    </xf>
    <xf numFmtId="43" fontId="10" fillId="3" borderId="0" xfId="15" applyFont="1" applyFill="1" applyBorder="1" applyAlignment="1">
      <alignment horizontal="center"/>
    </xf>
    <xf numFmtId="43" fontId="10" fillId="3" borderId="8" xfId="15" applyFont="1" applyFill="1" applyBorder="1" applyAlignment="1">
      <alignment/>
    </xf>
    <xf numFmtId="43" fontId="10" fillId="3" borderId="8" xfId="15" applyFont="1" applyFill="1" applyBorder="1" applyAlignment="1">
      <alignment horizontal="center"/>
    </xf>
    <xf numFmtId="166" fontId="10" fillId="3" borderId="5" xfId="15" applyNumberFormat="1" applyFont="1" applyFill="1" applyBorder="1" applyAlignment="1">
      <alignment/>
    </xf>
    <xf numFmtId="166" fontId="10" fillId="3" borderId="5" xfId="15" applyNumberFormat="1" applyFont="1" applyFill="1" applyBorder="1" applyAlignment="1">
      <alignment horizontal="center"/>
    </xf>
    <xf numFmtId="166" fontId="10" fillId="3" borderId="0" xfId="15" applyNumberFormat="1" applyFont="1" applyFill="1" applyBorder="1" applyAlignment="1">
      <alignment/>
    </xf>
    <xf numFmtId="166" fontId="10" fillId="3" borderId="0" xfId="15" applyNumberFormat="1" applyFont="1" applyFill="1" applyBorder="1" applyAlignment="1">
      <alignment horizontal="center"/>
    </xf>
    <xf numFmtId="166" fontId="10" fillId="3" borderId="8" xfId="15" applyNumberFormat="1" applyFont="1" applyFill="1" applyBorder="1" applyAlignment="1">
      <alignment/>
    </xf>
    <xf numFmtId="166" fontId="10" fillId="3" borderId="8" xfId="15" applyNumberFormat="1" applyFont="1" applyFill="1" applyBorder="1" applyAlignment="1">
      <alignment horizont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43" fontId="10" fillId="3" borderId="9" xfId="15" applyFont="1" applyFill="1" applyBorder="1" applyAlignment="1">
      <alignment/>
    </xf>
    <xf numFmtId="43" fontId="10" fillId="3" borderId="10" xfId="15" applyFont="1" applyFill="1" applyBorder="1" applyAlignment="1">
      <alignment/>
    </xf>
    <xf numFmtId="43" fontId="10" fillId="3" borderId="11" xfId="15" applyFont="1" applyFill="1" applyBorder="1" applyAlignment="1">
      <alignment/>
    </xf>
    <xf numFmtId="0" fontId="9" fillId="0" borderId="3" xfId="0" applyFont="1" applyBorder="1" applyAlignment="1" applyProtection="1">
      <alignment horizontal="center"/>
      <protection locked="0"/>
    </xf>
    <xf numFmtId="0" fontId="11" fillId="0" borderId="0" xfId="0" applyFont="1" applyAlignment="1">
      <alignment/>
    </xf>
    <xf numFmtId="0" fontId="11" fillId="3" borderId="0" xfId="0" applyFont="1" applyFill="1" applyAlignment="1">
      <alignment/>
    </xf>
    <xf numFmtId="0" fontId="11" fillId="0" borderId="0" xfId="0" applyFont="1" applyAlignment="1">
      <alignment horizontal="center"/>
    </xf>
    <xf numFmtId="0" fontId="9" fillId="0" borderId="0" xfId="0" applyFont="1" applyAlignment="1">
      <alignment horizontal="center"/>
    </xf>
    <xf numFmtId="168" fontId="10" fillId="3" borderId="5" xfId="0" applyNumberFormat="1" applyFont="1" applyFill="1" applyBorder="1" applyAlignment="1">
      <alignment/>
    </xf>
    <xf numFmtId="168" fontId="10" fillId="3" borderId="0" xfId="0" applyNumberFormat="1" applyFont="1" applyFill="1" applyBorder="1" applyAlignment="1">
      <alignment/>
    </xf>
    <xf numFmtId="168" fontId="10" fillId="3" borderId="8" xfId="0" applyNumberFormat="1" applyFont="1" applyFill="1" applyBorder="1" applyAlignment="1">
      <alignment/>
    </xf>
    <xf numFmtId="164" fontId="10" fillId="3" borderId="8" xfId="0" applyNumberFormat="1" applyFont="1" applyFill="1" applyBorder="1" applyAlignment="1" applyProtection="1">
      <alignment/>
      <protection locked="0"/>
    </xf>
    <xf numFmtId="0" fontId="12" fillId="0" borderId="12" xfId="0" applyFont="1" applyBorder="1" applyAlignment="1" applyProtection="1" quotePrefix="1">
      <alignment/>
      <protection locked="0"/>
    </xf>
    <xf numFmtId="164" fontId="12" fillId="0" borderId="5" xfId="0" applyNumberFormat="1" applyFont="1" applyBorder="1" applyAlignment="1" applyProtection="1">
      <alignment/>
      <protection locked="0"/>
    </xf>
    <xf numFmtId="0" fontId="12" fillId="0" borderId="6" xfId="0" applyFont="1" applyBorder="1" applyAlignment="1" applyProtection="1" quotePrefix="1">
      <alignment/>
      <protection locked="0"/>
    </xf>
    <xf numFmtId="164" fontId="12" fillId="0" borderId="0" xfId="0" applyNumberFormat="1" applyFont="1" applyBorder="1" applyAlignment="1" applyProtection="1">
      <alignment/>
      <protection locked="0"/>
    </xf>
    <xf numFmtId="0" fontId="7" fillId="0" borderId="1" xfId="0" applyFont="1" applyBorder="1" applyAlignment="1" quotePrefix="1">
      <alignment vertical="center" wrapText="1"/>
    </xf>
    <xf numFmtId="0" fontId="12" fillId="0" borderId="3" xfId="0" applyFont="1" applyBorder="1" applyAlignment="1" applyProtection="1">
      <alignment horizontal="center"/>
      <protection locked="0"/>
    </xf>
    <xf numFmtId="164" fontId="12" fillId="0" borderId="3" xfId="0" applyNumberFormat="1" applyFont="1" applyBorder="1" applyAlignment="1" applyProtection="1">
      <alignment/>
      <protection locked="0"/>
    </xf>
    <xf numFmtId="44" fontId="12" fillId="0" borderId="3" xfId="0" applyNumberFormat="1" applyFont="1" applyBorder="1" applyAlignment="1" applyProtection="1">
      <alignment/>
      <protection locked="0"/>
    </xf>
    <xf numFmtId="14" fontId="12" fillId="0" borderId="3" xfId="0" applyNumberFormat="1" applyFont="1" applyBorder="1" applyAlignment="1">
      <alignment horizontal="center"/>
    </xf>
    <xf numFmtId="0" fontId="12" fillId="0" borderId="3" xfId="0" applyFont="1" applyBorder="1" applyAlignment="1">
      <alignment horizontal="center"/>
    </xf>
    <xf numFmtId="3" fontId="12" fillId="0" borderId="3" xfId="0" applyNumberFormat="1" applyFont="1" applyBorder="1" applyAlignment="1" applyProtection="1">
      <alignment/>
      <protection locked="0"/>
    </xf>
    <xf numFmtId="0" fontId="0" fillId="0" borderId="0" xfId="0" applyFont="1" applyAlignment="1">
      <alignment/>
    </xf>
    <xf numFmtId="0" fontId="0" fillId="0" borderId="4" xfId="0" applyBorder="1" applyAlignment="1">
      <alignment/>
    </xf>
    <xf numFmtId="0" fontId="0" fillId="0" borderId="2" xfId="0" applyBorder="1" applyAlignment="1">
      <alignment/>
    </xf>
    <xf numFmtId="44" fontId="1" fillId="0" borderId="4" xfId="0" applyNumberFormat="1" applyFont="1" applyBorder="1" applyAlignment="1">
      <alignment/>
    </xf>
    <xf numFmtId="0" fontId="0" fillId="0" borderId="2" xfId="0" applyBorder="1" applyAlignment="1">
      <alignment/>
    </xf>
    <xf numFmtId="0" fontId="1" fillId="0" borderId="4" xfId="0" applyFont="1" applyBorder="1" applyAlignment="1">
      <alignment horizontal="center"/>
    </xf>
    <xf numFmtId="0" fontId="0" fillId="0" borderId="2" xfId="0" applyBorder="1" applyAlignment="1">
      <alignment horizontal="center"/>
    </xf>
    <xf numFmtId="0" fontId="1" fillId="0" borderId="4"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2">
    <dxf>
      <font>
        <color rgb="FFFF0000"/>
      </font>
      <fill>
        <patternFill>
          <bgColor rgb="FFFFFF99"/>
        </patternFill>
      </fill>
      <border/>
    </dxf>
    <dxf>
      <font>
        <color rgb="FFFF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showGridLines="0" tabSelected="1" zoomScale="75" zoomScaleNormal="75" workbookViewId="0" topLeftCell="A1">
      <selection activeCell="G6" sqref="G6"/>
    </sheetView>
  </sheetViews>
  <sheetFormatPr defaultColWidth="9.33203125" defaultRowHeight="12.75"/>
  <cols>
    <col min="1" max="1" width="6.33203125" style="0" customWidth="1"/>
    <col min="2" max="2" width="12.83203125" style="0" customWidth="1"/>
    <col min="3" max="3" width="4.83203125" style="0" customWidth="1"/>
    <col min="5" max="5" width="4.83203125" style="0" customWidth="1"/>
    <col min="6" max="6" width="15" style="0" customWidth="1"/>
    <col min="7" max="7" width="4.83203125" style="0" customWidth="1"/>
    <col min="8" max="8" width="13.33203125" style="0" customWidth="1"/>
    <col min="9" max="9" width="4.83203125" style="0" customWidth="1"/>
    <col min="10" max="10" width="15.5" style="0" customWidth="1"/>
    <col min="11" max="11" width="4.83203125" style="4" customWidth="1"/>
    <col min="12" max="12" width="17" style="0" customWidth="1"/>
    <col min="13" max="13" width="4.83203125" style="0" customWidth="1"/>
    <col min="14" max="14" width="15" style="0" customWidth="1"/>
    <col min="15" max="15" width="4.83203125" style="4" customWidth="1"/>
    <col min="16" max="16" width="12.83203125" style="0" customWidth="1"/>
    <col min="17" max="17" width="4.83203125" style="4" customWidth="1"/>
    <col min="18" max="18" width="14.33203125" style="0" customWidth="1"/>
  </cols>
  <sheetData>
    <row r="1" ht="19.5" thickBot="1">
      <c r="B1" s="5" t="s">
        <v>0</v>
      </c>
    </row>
    <row r="2" spans="2:16" ht="16.5" thickBot="1">
      <c r="B2" s="55" t="s">
        <v>1</v>
      </c>
      <c r="C2" s="55"/>
      <c r="D2" s="55"/>
      <c r="E2" s="55"/>
      <c r="F2" s="55"/>
      <c r="H2" s="68" t="s">
        <v>32</v>
      </c>
      <c r="I2" s="2"/>
      <c r="J2" s="55" t="s">
        <v>5</v>
      </c>
      <c r="K2" s="57"/>
      <c r="L2" s="55"/>
      <c r="M2" s="55"/>
      <c r="N2" s="55"/>
      <c r="P2" s="70">
        <v>1200</v>
      </c>
    </row>
    <row r="3" spans="2:16" ht="16.5" thickBot="1">
      <c r="B3" s="55" t="s">
        <v>2</v>
      </c>
      <c r="C3" s="55"/>
      <c r="D3" s="55"/>
      <c r="E3" s="55"/>
      <c r="F3" s="55"/>
      <c r="H3" s="68">
        <v>2</v>
      </c>
      <c r="I3" s="2"/>
      <c r="J3" s="55" t="s">
        <v>17</v>
      </c>
      <c r="K3" s="57"/>
      <c r="L3" s="55"/>
      <c r="M3" s="55"/>
      <c r="N3" s="55"/>
      <c r="P3" s="70">
        <v>1200</v>
      </c>
    </row>
    <row r="4" spans="2:16" ht="16.5" thickBot="1">
      <c r="B4" s="55" t="s">
        <v>49</v>
      </c>
      <c r="C4" s="55"/>
      <c r="D4" s="55"/>
      <c r="E4" s="55"/>
      <c r="F4" s="55"/>
      <c r="H4" s="73">
        <v>50000</v>
      </c>
      <c r="I4" s="1"/>
      <c r="J4" s="55" t="s">
        <v>43</v>
      </c>
      <c r="K4" s="57"/>
      <c r="L4" s="55"/>
      <c r="M4" s="55"/>
      <c r="N4" s="57" t="s">
        <v>7</v>
      </c>
      <c r="P4" s="54" t="s">
        <v>33</v>
      </c>
    </row>
    <row r="5" spans="2:16" ht="16.5" thickBot="1">
      <c r="B5" s="55" t="s">
        <v>4</v>
      </c>
      <c r="C5" s="55"/>
      <c r="D5" s="55"/>
      <c r="E5" s="55"/>
      <c r="F5" s="55"/>
      <c r="H5" s="69">
        <v>0.7925</v>
      </c>
      <c r="I5" s="3"/>
      <c r="J5" s="55" t="s">
        <v>44</v>
      </c>
      <c r="K5" s="57"/>
      <c r="L5" s="55"/>
      <c r="M5" s="55"/>
      <c r="N5" s="55"/>
      <c r="P5" s="71">
        <v>35870</v>
      </c>
    </row>
    <row r="6" spans="8:16" ht="16.5" thickBot="1">
      <c r="H6" s="55"/>
      <c r="I6" s="3"/>
      <c r="J6" s="55" t="s">
        <v>45</v>
      </c>
      <c r="K6" s="57"/>
      <c r="L6" s="55"/>
      <c r="M6" s="55"/>
      <c r="N6" s="55"/>
      <c r="P6" s="72" t="s">
        <v>46</v>
      </c>
    </row>
    <row r="7" spans="2:9" ht="15.75">
      <c r="B7" s="56"/>
      <c r="C7" s="55"/>
      <c r="D7" s="55" t="s">
        <v>21</v>
      </c>
      <c r="E7" s="55"/>
      <c r="F7" s="57"/>
      <c r="G7" s="57"/>
      <c r="H7" s="58"/>
      <c r="I7" s="2"/>
    </row>
    <row r="8" spans="6:9" ht="13.5" thickBot="1">
      <c r="F8" s="4"/>
      <c r="G8" s="4"/>
      <c r="H8" s="2"/>
      <c r="I8" s="2"/>
    </row>
    <row r="9" spans="1:18" ht="48.75" customHeight="1" thickBot="1">
      <c r="A9" s="50" t="s">
        <v>8</v>
      </c>
      <c r="B9" s="49" t="s">
        <v>42</v>
      </c>
      <c r="C9" s="24" t="s">
        <v>10</v>
      </c>
      <c r="D9" s="49" t="s">
        <v>41</v>
      </c>
      <c r="E9" s="23" t="s">
        <v>11</v>
      </c>
      <c r="F9" s="49" t="s">
        <v>48</v>
      </c>
      <c r="G9" s="23" t="s">
        <v>12</v>
      </c>
      <c r="H9" s="49" t="s">
        <v>16</v>
      </c>
      <c r="I9" s="23" t="s">
        <v>11</v>
      </c>
      <c r="J9" s="49" t="s">
        <v>15</v>
      </c>
      <c r="K9" s="23" t="s">
        <v>13</v>
      </c>
      <c r="L9" s="49" t="s">
        <v>22</v>
      </c>
      <c r="M9" s="23" t="s">
        <v>11</v>
      </c>
      <c r="N9" s="49" t="s">
        <v>18</v>
      </c>
      <c r="O9" s="23" t="s">
        <v>13</v>
      </c>
      <c r="P9" s="49" t="s">
        <v>23</v>
      </c>
      <c r="Q9" s="23" t="s">
        <v>11</v>
      </c>
      <c r="R9" s="48" t="s">
        <v>19</v>
      </c>
    </row>
    <row r="10" spans="1:18" ht="15.75">
      <c r="A10" s="63" t="s">
        <v>34</v>
      </c>
      <c r="B10" s="64">
        <v>0.7885</v>
      </c>
      <c r="C10" s="25"/>
      <c r="D10" s="59">
        <f>IF(B10&lt;=0," ",$H$5)</f>
        <v>0.7925</v>
      </c>
      <c r="E10" s="26"/>
      <c r="F10" s="30">
        <f>IF(B10&lt;=0," ",IF(AND(B10&lt;$H$5,B10&lt;H5,$P$4="S"),H5-B10,IF($P$4="S",-(B10-H5),B10-H5)))</f>
        <v>0.0040000000000000036</v>
      </c>
      <c r="G10" s="25"/>
      <c r="H10" s="42">
        <f>IF(B10&lt;=0," ",$H$4*$H$3)</f>
        <v>100000</v>
      </c>
      <c r="I10" s="25"/>
      <c r="J10" s="36">
        <f>IF(B10&lt;=0," ",F10*H10)</f>
        <v>400.00000000000034</v>
      </c>
      <c r="K10" s="43"/>
      <c r="L10" s="36">
        <f>IF(B10&lt;=0," ",$P$2*$H$3)</f>
        <v>2400</v>
      </c>
      <c r="M10" s="36"/>
      <c r="N10" s="36">
        <f>IF(B10&lt;=0," ",L10+J10)</f>
        <v>2800.0000000000005</v>
      </c>
      <c r="O10" s="37"/>
      <c r="P10" s="36">
        <f aca="true" t="shared" si="0" ref="P10:P40">IF(B10&lt;=0," ",IF(N10&lt;($H$3*$P$3),($H$3*$P$3)-N10,0))</f>
        <v>0</v>
      </c>
      <c r="Q10" s="37"/>
      <c r="R10" s="51">
        <f>IF(B10&lt;=0," ",N10+P10)</f>
        <v>2800.0000000000005</v>
      </c>
    </row>
    <row r="11" spans="1:18" ht="15.75">
      <c r="A11" s="65" t="s">
        <v>40</v>
      </c>
      <c r="B11" s="66">
        <v>0.779</v>
      </c>
      <c r="C11" s="28"/>
      <c r="D11" s="60">
        <f>IF(B11&lt;=0," ",B10)</f>
        <v>0.7885</v>
      </c>
      <c r="E11" s="29"/>
      <c r="F11" s="30">
        <f aca="true" t="shared" si="1" ref="F11:F40">IF(B11&lt;=0," ",IF(AND(B11&lt;$H$5,B11&lt;B10,$P$4="S"),B10-B11,IF($P$4="S",-(B11-B10),B11-B10)))</f>
        <v>0.009499999999999953</v>
      </c>
      <c r="G11" s="28"/>
      <c r="H11" s="44">
        <f aca="true" t="shared" si="2" ref="H11:H16">IF(B11&lt;=0," ",$H$4*$H$3)</f>
        <v>100000</v>
      </c>
      <c r="I11" s="28"/>
      <c r="J11" s="38">
        <f aca="true" t="shared" si="3" ref="J11:J16">IF(B11&lt;=0," ",F11*H11)</f>
        <v>949.9999999999953</v>
      </c>
      <c r="K11" s="45"/>
      <c r="L11" s="38">
        <f>IF(B11&lt;=0," ",R10)</f>
        <v>2800.0000000000005</v>
      </c>
      <c r="M11" s="38"/>
      <c r="N11" s="38">
        <f aca="true" t="shared" si="4" ref="N11:N16">IF(B11&lt;=0," ",L11+J11)</f>
        <v>3749.999999999996</v>
      </c>
      <c r="O11" s="39"/>
      <c r="P11" s="38">
        <f t="shared" si="0"/>
        <v>0</v>
      </c>
      <c r="Q11" s="39"/>
      <c r="R11" s="52">
        <f aca="true" t="shared" si="5" ref="R11:R16">IF(B11&lt;=0," ",N11+P11)</f>
        <v>3749.999999999996</v>
      </c>
    </row>
    <row r="12" spans="1:18" ht="15.75">
      <c r="A12" s="65" t="s">
        <v>35</v>
      </c>
      <c r="B12" s="66">
        <v>0.7555</v>
      </c>
      <c r="C12" s="28"/>
      <c r="D12" s="60">
        <f aca="true" t="shared" si="6" ref="D12:D40">IF(B12&lt;=0," ",B11)</f>
        <v>0.779</v>
      </c>
      <c r="E12" s="29"/>
      <c r="F12" s="30">
        <f t="shared" si="1"/>
        <v>0.023500000000000076</v>
      </c>
      <c r="G12" s="28"/>
      <c r="H12" s="44">
        <f t="shared" si="2"/>
        <v>100000</v>
      </c>
      <c r="I12" s="28"/>
      <c r="J12" s="38">
        <f t="shared" si="3"/>
        <v>2350.0000000000077</v>
      </c>
      <c r="K12" s="45"/>
      <c r="L12" s="38">
        <f>IF(B12&lt;=0," ",R11)</f>
        <v>3749.999999999996</v>
      </c>
      <c r="M12" s="38"/>
      <c r="N12" s="38">
        <f t="shared" si="4"/>
        <v>6100.000000000004</v>
      </c>
      <c r="O12" s="39"/>
      <c r="P12" s="38">
        <f t="shared" si="0"/>
        <v>0</v>
      </c>
      <c r="Q12" s="39"/>
      <c r="R12" s="52">
        <f t="shared" si="5"/>
        <v>6100.000000000004</v>
      </c>
    </row>
    <row r="13" spans="1:18" ht="15.75">
      <c r="A13" s="65" t="s">
        <v>36</v>
      </c>
      <c r="B13" s="66">
        <v>0.7355</v>
      </c>
      <c r="C13" s="28"/>
      <c r="D13" s="60">
        <f t="shared" si="6"/>
        <v>0.7555</v>
      </c>
      <c r="E13" s="29"/>
      <c r="F13" s="30">
        <f t="shared" si="1"/>
        <v>0.019999999999999907</v>
      </c>
      <c r="G13" s="28"/>
      <c r="H13" s="44">
        <f t="shared" si="2"/>
        <v>100000</v>
      </c>
      <c r="I13" s="28"/>
      <c r="J13" s="38">
        <f t="shared" si="3"/>
        <v>1999.9999999999907</v>
      </c>
      <c r="K13" s="45"/>
      <c r="L13" s="38">
        <f aca="true" t="shared" si="7" ref="L13:L40">IF(B13&lt;=0," ",R12)</f>
        <v>6100.000000000004</v>
      </c>
      <c r="M13" s="38"/>
      <c r="N13" s="38">
        <f t="shared" si="4"/>
        <v>8099.9999999999945</v>
      </c>
      <c r="O13" s="39"/>
      <c r="P13" s="38">
        <f t="shared" si="0"/>
        <v>0</v>
      </c>
      <c r="Q13" s="39"/>
      <c r="R13" s="52">
        <f t="shared" si="5"/>
        <v>8099.9999999999945</v>
      </c>
    </row>
    <row r="14" spans="1:18" ht="15.75">
      <c r="A14" s="65" t="s">
        <v>37</v>
      </c>
      <c r="B14" s="66">
        <v>0.7142</v>
      </c>
      <c r="C14" s="28"/>
      <c r="D14" s="60">
        <f t="shared" si="6"/>
        <v>0.7355</v>
      </c>
      <c r="E14" s="29"/>
      <c r="F14" s="30">
        <f t="shared" si="1"/>
        <v>0.021300000000000097</v>
      </c>
      <c r="G14" s="28"/>
      <c r="H14" s="44">
        <f t="shared" si="2"/>
        <v>100000</v>
      </c>
      <c r="I14" s="28"/>
      <c r="J14" s="38">
        <f t="shared" si="3"/>
        <v>2130.0000000000095</v>
      </c>
      <c r="K14" s="45"/>
      <c r="L14" s="38">
        <f t="shared" si="7"/>
        <v>8099.9999999999945</v>
      </c>
      <c r="M14" s="38"/>
      <c r="N14" s="38">
        <f t="shared" si="4"/>
        <v>10230.000000000004</v>
      </c>
      <c r="O14" s="39"/>
      <c r="P14" s="38">
        <f t="shared" si="0"/>
        <v>0</v>
      </c>
      <c r="Q14" s="39"/>
      <c r="R14" s="52">
        <f t="shared" si="5"/>
        <v>10230.000000000004</v>
      </c>
    </row>
    <row r="15" spans="1:18" ht="15.75">
      <c r="A15" s="65" t="s">
        <v>38</v>
      </c>
      <c r="B15" s="66">
        <v>0.6875</v>
      </c>
      <c r="C15" s="28"/>
      <c r="D15" s="60">
        <f t="shared" si="6"/>
        <v>0.7142</v>
      </c>
      <c r="E15" s="29"/>
      <c r="F15" s="30">
        <f t="shared" si="1"/>
        <v>0.026699999999999946</v>
      </c>
      <c r="G15" s="28"/>
      <c r="H15" s="44">
        <f t="shared" si="2"/>
        <v>100000</v>
      </c>
      <c r="I15" s="28"/>
      <c r="J15" s="38">
        <f t="shared" si="3"/>
        <v>2669.9999999999945</v>
      </c>
      <c r="K15" s="45"/>
      <c r="L15" s="38">
        <f t="shared" si="7"/>
        <v>10230.000000000004</v>
      </c>
      <c r="M15" s="38"/>
      <c r="N15" s="38">
        <f t="shared" si="4"/>
        <v>12899.999999999998</v>
      </c>
      <c r="O15" s="39"/>
      <c r="P15" s="38">
        <f t="shared" si="0"/>
        <v>0</v>
      </c>
      <c r="Q15" s="39"/>
      <c r="R15" s="52">
        <f t="shared" si="5"/>
        <v>12899.999999999998</v>
      </c>
    </row>
    <row r="16" spans="1:18" ht="15.75">
      <c r="A16" s="65" t="s">
        <v>39</v>
      </c>
      <c r="B16" s="66">
        <v>0.7295</v>
      </c>
      <c r="C16" s="28"/>
      <c r="D16" s="60">
        <f t="shared" si="6"/>
        <v>0.6875</v>
      </c>
      <c r="E16" s="29"/>
      <c r="F16" s="30">
        <f t="shared" si="1"/>
        <v>-0.04200000000000004</v>
      </c>
      <c r="G16" s="28"/>
      <c r="H16" s="44">
        <f t="shared" si="2"/>
        <v>100000</v>
      </c>
      <c r="I16" s="28"/>
      <c r="J16" s="38">
        <f t="shared" si="3"/>
        <v>-4200.000000000004</v>
      </c>
      <c r="K16" s="45"/>
      <c r="L16" s="38">
        <f t="shared" si="7"/>
        <v>12899.999999999998</v>
      </c>
      <c r="M16" s="38"/>
      <c r="N16" s="38">
        <f t="shared" si="4"/>
        <v>8699.999999999995</v>
      </c>
      <c r="O16" s="39"/>
      <c r="P16" s="38">
        <f t="shared" si="0"/>
        <v>0</v>
      </c>
      <c r="Q16" s="39"/>
      <c r="R16" s="52">
        <f t="shared" si="5"/>
        <v>8699.999999999995</v>
      </c>
    </row>
    <row r="17" spans="1:18" ht="15.75">
      <c r="A17" s="31"/>
      <c r="B17" s="27"/>
      <c r="C17" s="28"/>
      <c r="D17" s="60" t="str">
        <f t="shared" si="6"/>
        <v> </v>
      </c>
      <c r="E17" s="29"/>
      <c r="F17" s="30" t="str">
        <f t="shared" si="1"/>
        <v> </v>
      </c>
      <c r="G17" s="28"/>
      <c r="H17" s="44" t="str">
        <f aca="true" t="shared" si="8" ref="H17:H40">IF(B17&lt;=0," ",$H$4*$H$3)</f>
        <v> </v>
      </c>
      <c r="I17" s="28"/>
      <c r="J17" s="38" t="str">
        <f aca="true" t="shared" si="9" ref="J17:J40">IF(B17&lt;=0," ",F17*H17)</f>
        <v> </v>
      </c>
      <c r="K17" s="45"/>
      <c r="L17" s="38" t="str">
        <f t="shared" si="7"/>
        <v> </v>
      </c>
      <c r="M17" s="38"/>
      <c r="N17" s="38" t="str">
        <f aca="true" t="shared" si="10" ref="N17:N40">IF(B17&lt;=0," ",L17+J17)</f>
        <v> </v>
      </c>
      <c r="O17" s="39"/>
      <c r="P17" s="38" t="str">
        <f t="shared" si="0"/>
        <v> </v>
      </c>
      <c r="Q17" s="39"/>
      <c r="R17" s="52" t="str">
        <f aca="true" t="shared" si="11" ref="R17:R40">IF(B17&lt;=0," ",N17+P17)</f>
        <v> </v>
      </c>
    </row>
    <row r="18" spans="1:18" ht="15.75">
      <c r="A18" s="31"/>
      <c r="B18" s="27"/>
      <c r="C18" s="28"/>
      <c r="D18" s="60" t="str">
        <f t="shared" si="6"/>
        <v> </v>
      </c>
      <c r="E18" s="29"/>
      <c r="F18" s="30" t="str">
        <f t="shared" si="1"/>
        <v> </v>
      </c>
      <c r="G18" s="28"/>
      <c r="H18" s="44" t="str">
        <f t="shared" si="8"/>
        <v> </v>
      </c>
      <c r="I18" s="28"/>
      <c r="J18" s="38" t="str">
        <f t="shared" si="9"/>
        <v> </v>
      </c>
      <c r="K18" s="45"/>
      <c r="L18" s="38" t="str">
        <f t="shared" si="7"/>
        <v> </v>
      </c>
      <c r="M18" s="38"/>
      <c r="N18" s="38" t="str">
        <f t="shared" si="10"/>
        <v> </v>
      </c>
      <c r="O18" s="39"/>
      <c r="P18" s="38" t="str">
        <f t="shared" si="0"/>
        <v> </v>
      </c>
      <c r="Q18" s="39"/>
      <c r="R18" s="52" t="str">
        <f t="shared" si="11"/>
        <v> </v>
      </c>
    </row>
    <row r="19" spans="1:18" ht="15.75">
      <c r="A19" s="31"/>
      <c r="B19" s="27"/>
      <c r="C19" s="28"/>
      <c r="D19" s="60" t="str">
        <f t="shared" si="6"/>
        <v> </v>
      </c>
      <c r="E19" s="29"/>
      <c r="F19" s="30" t="str">
        <f t="shared" si="1"/>
        <v> </v>
      </c>
      <c r="G19" s="28"/>
      <c r="H19" s="44" t="str">
        <f t="shared" si="8"/>
        <v> </v>
      </c>
      <c r="I19" s="28"/>
      <c r="J19" s="38" t="str">
        <f t="shared" si="9"/>
        <v> </v>
      </c>
      <c r="K19" s="45"/>
      <c r="L19" s="38" t="str">
        <f t="shared" si="7"/>
        <v> </v>
      </c>
      <c r="M19" s="38"/>
      <c r="N19" s="38" t="str">
        <f t="shared" si="10"/>
        <v> </v>
      </c>
      <c r="O19" s="39"/>
      <c r="P19" s="38" t="str">
        <f t="shared" si="0"/>
        <v> </v>
      </c>
      <c r="Q19" s="39"/>
      <c r="R19" s="52" t="str">
        <f t="shared" si="11"/>
        <v> </v>
      </c>
    </row>
    <row r="20" spans="1:18" ht="15.75">
      <c r="A20" s="31"/>
      <c r="B20" s="27"/>
      <c r="C20" s="28"/>
      <c r="D20" s="60" t="str">
        <f t="shared" si="6"/>
        <v> </v>
      </c>
      <c r="E20" s="29"/>
      <c r="F20" s="30" t="str">
        <f t="shared" si="1"/>
        <v> </v>
      </c>
      <c r="G20" s="28"/>
      <c r="H20" s="44" t="str">
        <f t="shared" si="8"/>
        <v> </v>
      </c>
      <c r="I20" s="28"/>
      <c r="J20" s="38" t="str">
        <f t="shared" si="9"/>
        <v> </v>
      </c>
      <c r="K20" s="45"/>
      <c r="L20" s="38" t="str">
        <f t="shared" si="7"/>
        <v> </v>
      </c>
      <c r="M20" s="38"/>
      <c r="N20" s="38" t="str">
        <f t="shared" si="10"/>
        <v> </v>
      </c>
      <c r="O20" s="39"/>
      <c r="P20" s="38" t="str">
        <f t="shared" si="0"/>
        <v> </v>
      </c>
      <c r="Q20" s="39"/>
      <c r="R20" s="52" t="str">
        <f t="shared" si="11"/>
        <v> </v>
      </c>
    </row>
    <row r="21" spans="1:18" ht="15.75">
      <c r="A21" s="31"/>
      <c r="B21" s="27"/>
      <c r="C21" s="28"/>
      <c r="D21" s="60" t="str">
        <f t="shared" si="6"/>
        <v> </v>
      </c>
      <c r="E21" s="29"/>
      <c r="F21" s="30" t="str">
        <f t="shared" si="1"/>
        <v> </v>
      </c>
      <c r="G21" s="28"/>
      <c r="H21" s="44" t="str">
        <f t="shared" si="8"/>
        <v> </v>
      </c>
      <c r="I21" s="28"/>
      <c r="J21" s="38" t="str">
        <f t="shared" si="9"/>
        <v> </v>
      </c>
      <c r="K21" s="45"/>
      <c r="L21" s="38" t="str">
        <f t="shared" si="7"/>
        <v> </v>
      </c>
      <c r="M21" s="38"/>
      <c r="N21" s="38" t="str">
        <f t="shared" si="10"/>
        <v> </v>
      </c>
      <c r="O21" s="39"/>
      <c r="P21" s="38" t="str">
        <f t="shared" si="0"/>
        <v> </v>
      </c>
      <c r="Q21" s="39"/>
      <c r="R21" s="52" t="str">
        <f t="shared" si="11"/>
        <v> </v>
      </c>
    </row>
    <row r="22" spans="1:18" ht="15.75">
      <c r="A22" s="31"/>
      <c r="B22" s="27"/>
      <c r="C22" s="28"/>
      <c r="D22" s="60" t="str">
        <f t="shared" si="6"/>
        <v> </v>
      </c>
      <c r="E22" s="29"/>
      <c r="F22" s="30" t="str">
        <f t="shared" si="1"/>
        <v> </v>
      </c>
      <c r="G22" s="28"/>
      <c r="H22" s="44" t="str">
        <f t="shared" si="8"/>
        <v> </v>
      </c>
      <c r="I22" s="28"/>
      <c r="J22" s="38" t="str">
        <f t="shared" si="9"/>
        <v> </v>
      </c>
      <c r="K22" s="45"/>
      <c r="L22" s="38" t="str">
        <f t="shared" si="7"/>
        <v> </v>
      </c>
      <c r="M22" s="38"/>
      <c r="N22" s="38" t="str">
        <f t="shared" si="10"/>
        <v> </v>
      </c>
      <c r="O22" s="39"/>
      <c r="P22" s="38" t="str">
        <f t="shared" si="0"/>
        <v> </v>
      </c>
      <c r="Q22" s="39"/>
      <c r="R22" s="52" t="str">
        <f t="shared" si="11"/>
        <v> </v>
      </c>
    </row>
    <row r="23" spans="1:18" ht="15.75">
      <c r="A23" s="31"/>
      <c r="B23" s="27"/>
      <c r="C23" s="28"/>
      <c r="D23" s="60" t="str">
        <f t="shared" si="6"/>
        <v> </v>
      </c>
      <c r="E23" s="29"/>
      <c r="F23" s="30" t="str">
        <f t="shared" si="1"/>
        <v> </v>
      </c>
      <c r="G23" s="28"/>
      <c r="H23" s="44" t="str">
        <f t="shared" si="8"/>
        <v> </v>
      </c>
      <c r="I23" s="28"/>
      <c r="J23" s="38" t="str">
        <f t="shared" si="9"/>
        <v> </v>
      </c>
      <c r="K23" s="45"/>
      <c r="L23" s="38" t="str">
        <f t="shared" si="7"/>
        <v> </v>
      </c>
      <c r="M23" s="38"/>
      <c r="N23" s="38" t="str">
        <f t="shared" si="10"/>
        <v> </v>
      </c>
      <c r="O23" s="39"/>
      <c r="P23" s="38" t="str">
        <f t="shared" si="0"/>
        <v> </v>
      </c>
      <c r="Q23" s="39"/>
      <c r="R23" s="52" t="str">
        <f t="shared" si="11"/>
        <v> </v>
      </c>
    </row>
    <row r="24" spans="1:18" ht="15.75">
      <c r="A24" s="31"/>
      <c r="B24" s="27"/>
      <c r="C24" s="28"/>
      <c r="D24" s="60" t="str">
        <f t="shared" si="6"/>
        <v> </v>
      </c>
      <c r="E24" s="29"/>
      <c r="F24" s="30" t="str">
        <f t="shared" si="1"/>
        <v> </v>
      </c>
      <c r="G24" s="28"/>
      <c r="H24" s="44" t="str">
        <f t="shared" si="8"/>
        <v> </v>
      </c>
      <c r="I24" s="28"/>
      <c r="J24" s="38" t="str">
        <f t="shared" si="9"/>
        <v> </v>
      </c>
      <c r="K24" s="45"/>
      <c r="L24" s="38" t="str">
        <f t="shared" si="7"/>
        <v> </v>
      </c>
      <c r="M24" s="38"/>
      <c r="N24" s="38" t="str">
        <f t="shared" si="10"/>
        <v> </v>
      </c>
      <c r="O24" s="39"/>
      <c r="P24" s="38" t="str">
        <f t="shared" si="0"/>
        <v> </v>
      </c>
      <c r="Q24" s="39"/>
      <c r="R24" s="52" t="str">
        <f t="shared" si="11"/>
        <v> </v>
      </c>
    </row>
    <row r="25" spans="1:18" ht="15.75">
      <c r="A25" s="31"/>
      <c r="B25" s="27"/>
      <c r="C25" s="28"/>
      <c r="D25" s="60" t="str">
        <f t="shared" si="6"/>
        <v> </v>
      </c>
      <c r="E25" s="29"/>
      <c r="F25" s="30" t="str">
        <f t="shared" si="1"/>
        <v> </v>
      </c>
      <c r="G25" s="28"/>
      <c r="H25" s="44" t="str">
        <f t="shared" si="8"/>
        <v> </v>
      </c>
      <c r="I25" s="28"/>
      <c r="J25" s="38" t="str">
        <f t="shared" si="9"/>
        <v> </v>
      </c>
      <c r="K25" s="45"/>
      <c r="L25" s="38" t="str">
        <f t="shared" si="7"/>
        <v> </v>
      </c>
      <c r="M25" s="38"/>
      <c r="N25" s="38" t="str">
        <f t="shared" si="10"/>
        <v> </v>
      </c>
      <c r="O25" s="39"/>
      <c r="P25" s="38" t="str">
        <f t="shared" si="0"/>
        <v> </v>
      </c>
      <c r="Q25" s="39"/>
      <c r="R25" s="52" t="str">
        <f t="shared" si="11"/>
        <v> </v>
      </c>
    </row>
    <row r="26" spans="1:18" ht="15.75">
      <c r="A26" s="31"/>
      <c r="B26" s="27"/>
      <c r="C26" s="28"/>
      <c r="D26" s="60" t="str">
        <f t="shared" si="6"/>
        <v> </v>
      </c>
      <c r="E26" s="29"/>
      <c r="F26" s="30" t="str">
        <f t="shared" si="1"/>
        <v> </v>
      </c>
      <c r="G26" s="28"/>
      <c r="H26" s="44" t="str">
        <f t="shared" si="8"/>
        <v> </v>
      </c>
      <c r="I26" s="28"/>
      <c r="J26" s="38" t="str">
        <f t="shared" si="9"/>
        <v> </v>
      </c>
      <c r="K26" s="45"/>
      <c r="L26" s="38" t="str">
        <f t="shared" si="7"/>
        <v> </v>
      </c>
      <c r="M26" s="38"/>
      <c r="N26" s="38" t="str">
        <f t="shared" si="10"/>
        <v> </v>
      </c>
      <c r="O26" s="39"/>
      <c r="P26" s="38" t="str">
        <f t="shared" si="0"/>
        <v> </v>
      </c>
      <c r="Q26" s="39"/>
      <c r="R26" s="52" t="str">
        <f t="shared" si="11"/>
        <v> </v>
      </c>
    </row>
    <row r="27" spans="1:18" ht="15.75">
      <c r="A27" s="31"/>
      <c r="B27" s="27"/>
      <c r="C27" s="28"/>
      <c r="D27" s="60" t="str">
        <f t="shared" si="6"/>
        <v> </v>
      </c>
      <c r="E27" s="29"/>
      <c r="F27" s="30" t="str">
        <f t="shared" si="1"/>
        <v> </v>
      </c>
      <c r="G27" s="28"/>
      <c r="H27" s="44" t="str">
        <f t="shared" si="8"/>
        <v> </v>
      </c>
      <c r="I27" s="28"/>
      <c r="J27" s="38" t="str">
        <f t="shared" si="9"/>
        <v> </v>
      </c>
      <c r="K27" s="45"/>
      <c r="L27" s="38" t="str">
        <f t="shared" si="7"/>
        <v> </v>
      </c>
      <c r="M27" s="38"/>
      <c r="N27" s="38" t="str">
        <f t="shared" si="10"/>
        <v> </v>
      </c>
      <c r="O27" s="39"/>
      <c r="P27" s="38" t="str">
        <f t="shared" si="0"/>
        <v> </v>
      </c>
      <c r="Q27" s="39"/>
      <c r="R27" s="52" t="str">
        <f t="shared" si="11"/>
        <v> </v>
      </c>
    </row>
    <row r="28" spans="1:18" ht="15.75">
      <c r="A28" s="31"/>
      <c r="B28" s="27"/>
      <c r="C28" s="28"/>
      <c r="D28" s="60" t="str">
        <f t="shared" si="6"/>
        <v> </v>
      </c>
      <c r="E28" s="29"/>
      <c r="F28" s="30" t="str">
        <f t="shared" si="1"/>
        <v> </v>
      </c>
      <c r="G28" s="28"/>
      <c r="H28" s="44" t="str">
        <f t="shared" si="8"/>
        <v> </v>
      </c>
      <c r="I28" s="28"/>
      <c r="J28" s="38" t="str">
        <f t="shared" si="9"/>
        <v> </v>
      </c>
      <c r="K28" s="45"/>
      <c r="L28" s="38" t="str">
        <f t="shared" si="7"/>
        <v> </v>
      </c>
      <c r="M28" s="38"/>
      <c r="N28" s="38" t="str">
        <f t="shared" si="10"/>
        <v> </v>
      </c>
      <c r="O28" s="39"/>
      <c r="P28" s="38" t="str">
        <f t="shared" si="0"/>
        <v> </v>
      </c>
      <c r="Q28" s="39"/>
      <c r="R28" s="52" t="str">
        <f t="shared" si="11"/>
        <v> </v>
      </c>
    </row>
    <row r="29" spans="1:18" ht="15.75">
      <c r="A29" s="31"/>
      <c r="B29" s="27"/>
      <c r="C29" s="28"/>
      <c r="D29" s="60" t="str">
        <f t="shared" si="6"/>
        <v> </v>
      </c>
      <c r="E29" s="29"/>
      <c r="F29" s="30" t="str">
        <f t="shared" si="1"/>
        <v> </v>
      </c>
      <c r="G29" s="28"/>
      <c r="H29" s="44" t="str">
        <f t="shared" si="8"/>
        <v> </v>
      </c>
      <c r="I29" s="28"/>
      <c r="J29" s="38" t="str">
        <f t="shared" si="9"/>
        <v> </v>
      </c>
      <c r="K29" s="45"/>
      <c r="L29" s="38" t="str">
        <f t="shared" si="7"/>
        <v> </v>
      </c>
      <c r="M29" s="38"/>
      <c r="N29" s="38" t="str">
        <f t="shared" si="10"/>
        <v> </v>
      </c>
      <c r="O29" s="39"/>
      <c r="P29" s="38" t="str">
        <f t="shared" si="0"/>
        <v> </v>
      </c>
      <c r="Q29" s="39"/>
      <c r="R29" s="52" t="str">
        <f t="shared" si="11"/>
        <v> </v>
      </c>
    </row>
    <row r="30" spans="1:18" ht="15.75">
      <c r="A30" s="31"/>
      <c r="B30" s="27"/>
      <c r="C30" s="28"/>
      <c r="D30" s="60" t="str">
        <f t="shared" si="6"/>
        <v> </v>
      </c>
      <c r="E30" s="29"/>
      <c r="F30" s="30" t="str">
        <f t="shared" si="1"/>
        <v> </v>
      </c>
      <c r="G30" s="28"/>
      <c r="H30" s="44" t="str">
        <f t="shared" si="8"/>
        <v> </v>
      </c>
      <c r="I30" s="28"/>
      <c r="J30" s="38" t="str">
        <f t="shared" si="9"/>
        <v> </v>
      </c>
      <c r="K30" s="45"/>
      <c r="L30" s="38" t="str">
        <f t="shared" si="7"/>
        <v> </v>
      </c>
      <c r="M30" s="38"/>
      <c r="N30" s="38" t="str">
        <f t="shared" si="10"/>
        <v> </v>
      </c>
      <c r="O30" s="39"/>
      <c r="P30" s="38" t="str">
        <f t="shared" si="0"/>
        <v> </v>
      </c>
      <c r="Q30" s="39"/>
      <c r="R30" s="52" t="str">
        <f t="shared" si="11"/>
        <v> </v>
      </c>
    </row>
    <row r="31" spans="1:18" ht="15.75">
      <c r="A31" s="31"/>
      <c r="B31" s="27"/>
      <c r="C31" s="28"/>
      <c r="D31" s="60" t="str">
        <f t="shared" si="6"/>
        <v> </v>
      </c>
      <c r="E31" s="29"/>
      <c r="F31" s="30" t="str">
        <f t="shared" si="1"/>
        <v> </v>
      </c>
      <c r="G31" s="28"/>
      <c r="H31" s="44" t="str">
        <f t="shared" si="8"/>
        <v> </v>
      </c>
      <c r="I31" s="28"/>
      <c r="J31" s="38" t="str">
        <f t="shared" si="9"/>
        <v> </v>
      </c>
      <c r="K31" s="45"/>
      <c r="L31" s="38" t="str">
        <f t="shared" si="7"/>
        <v> </v>
      </c>
      <c r="M31" s="38"/>
      <c r="N31" s="38" t="str">
        <f t="shared" si="10"/>
        <v> </v>
      </c>
      <c r="O31" s="39"/>
      <c r="P31" s="38" t="str">
        <f t="shared" si="0"/>
        <v> </v>
      </c>
      <c r="Q31" s="39"/>
      <c r="R31" s="52" t="str">
        <f t="shared" si="11"/>
        <v> </v>
      </c>
    </row>
    <row r="32" spans="1:18" ht="15.75">
      <c r="A32" s="31"/>
      <c r="B32" s="27"/>
      <c r="C32" s="28"/>
      <c r="D32" s="60" t="str">
        <f t="shared" si="6"/>
        <v> </v>
      </c>
      <c r="E32" s="29"/>
      <c r="F32" s="30" t="str">
        <f t="shared" si="1"/>
        <v> </v>
      </c>
      <c r="G32" s="28"/>
      <c r="H32" s="44" t="str">
        <f t="shared" si="8"/>
        <v> </v>
      </c>
      <c r="I32" s="28"/>
      <c r="J32" s="38" t="str">
        <f t="shared" si="9"/>
        <v> </v>
      </c>
      <c r="K32" s="45"/>
      <c r="L32" s="38" t="str">
        <f t="shared" si="7"/>
        <v> </v>
      </c>
      <c r="M32" s="38"/>
      <c r="N32" s="38" t="str">
        <f t="shared" si="10"/>
        <v> </v>
      </c>
      <c r="O32" s="39"/>
      <c r="P32" s="38" t="str">
        <f t="shared" si="0"/>
        <v> </v>
      </c>
      <c r="Q32" s="39"/>
      <c r="R32" s="52" t="str">
        <f t="shared" si="11"/>
        <v> </v>
      </c>
    </row>
    <row r="33" spans="1:18" ht="15.75">
      <c r="A33" s="31"/>
      <c r="B33" s="27"/>
      <c r="C33" s="28"/>
      <c r="D33" s="60" t="str">
        <f t="shared" si="6"/>
        <v> </v>
      </c>
      <c r="E33" s="29"/>
      <c r="F33" s="30" t="str">
        <f t="shared" si="1"/>
        <v> </v>
      </c>
      <c r="G33" s="28"/>
      <c r="H33" s="44" t="str">
        <f t="shared" si="8"/>
        <v> </v>
      </c>
      <c r="I33" s="28"/>
      <c r="J33" s="38" t="str">
        <f t="shared" si="9"/>
        <v> </v>
      </c>
      <c r="K33" s="45"/>
      <c r="L33" s="38" t="str">
        <f t="shared" si="7"/>
        <v> </v>
      </c>
      <c r="M33" s="38"/>
      <c r="N33" s="38" t="str">
        <f t="shared" si="10"/>
        <v> </v>
      </c>
      <c r="O33" s="39"/>
      <c r="P33" s="38" t="str">
        <f t="shared" si="0"/>
        <v> </v>
      </c>
      <c r="Q33" s="39"/>
      <c r="R33" s="52" t="str">
        <f t="shared" si="11"/>
        <v> </v>
      </c>
    </row>
    <row r="34" spans="1:18" ht="15.75">
      <c r="A34" s="31"/>
      <c r="B34" s="27"/>
      <c r="C34" s="28"/>
      <c r="D34" s="60" t="str">
        <f t="shared" si="6"/>
        <v> </v>
      </c>
      <c r="E34" s="29"/>
      <c r="F34" s="30" t="str">
        <f t="shared" si="1"/>
        <v> </v>
      </c>
      <c r="G34" s="28"/>
      <c r="H34" s="44" t="str">
        <f t="shared" si="8"/>
        <v> </v>
      </c>
      <c r="I34" s="28"/>
      <c r="J34" s="38" t="str">
        <f t="shared" si="9"/>
        <v> </v>
      </c>
      <c r="K34" s="45"/>
      <c r="L34" s="38" t="str">
        <f t="shared" si="7"/>
        <v> </v>
      </c>
      <c r="M34" s="38"/>
      <c r="N34" s="38" t="str">
        <f t="shared" si="10"/>
        <v> </v>
      </c>
      <c r="O34" s="39"/>
      <c r="P34" s="38" t="str">
        <f t="shared" si="0"/>
        <v> </v>
      </c>
      <c r="Q34" s="39"/>
      <c r="R34" s="52" t="str">
        <f t="shared" si="11"/>
        <v> </v>
      </c>
    </row>
    <row r="35" spans="1:18" ht="15.75">
      <c r="A35" s="31"/>
      <c r="B35" s="27"/>
      <c r="C35" s="28"/>
      <c r="D35" s="60" t="str">
        <f t="shared" si="6"/>
        <v> </v>
      </c>
      <c r="E35" s="29"/>
      <c r="F35" s="30" t="str">
        <f t="shared" si="1"/>
        <v> </v>
      </c>
      <c r="G35" s="28"/>
      <c r="H35" s="44" t="str">
        <f t="shared" si="8"/>
        <v> </v>
      </c>
      <c r="I35" s="28"/>
      <c r="J35" s="38" t="str">
        <f t="shared" si="9"/>
        <v> </v>
      </c>
      <c r="K35" s="45"/>
      <c r="L35" s="38" t="str">
        <f t="shared" si="7"/>
        <v> </v>
      </c>
      <c r="M35" s="38"/>
      <c r="N35" s="38" t="str">
        <f t="shared" si="10"/>
        <v> </v>
      </c>
      <c r="O35" s="39"/>
      <c r="P35" s="38" t="str">
        <f t="shared" si="0"/>
        <v> </v>
      </c>
      <c r="Q35" s="39"/>
      <c r="R35" s="52" t="str">
        <f t="shared" si="11"/>
        <v> </v>
      </c>
    </row>
    <row r="36" spans="1:18" ht="15.75">
      <c r="A36" s="31"/>
      <c r="B36" s="27"/>
      <c r="C36" s="28"/>
      <c r="D36" s="60" t="str">
        <f t="shared" si="6"/>
        <v> </v>
      </c>
      <c r="E36" s="29"/>
      <c r="F36" s="30" t="str">
        <f t="shared" si="1"/>
        <v> </v>
      </c>
      <c r="G36" s="28"/>
      <c r="H36" s="44" t="str">
        <f t="shared" si="8"/>
        <v> </v>
      </c>
      <c r="I36" s="28"/>
      <c r="J36" s="38" t="str">
        <f t="shared" si="9"/>
        <v> </v>
      </c>
      <c r="K36" s="45"/>
      <c r="L36" s="38" t="str">
        <f t="shared" si="7"/>
        <v> </v>
      </c>
      <c r="M36" s="38"/>
      <c r="N36" s="38" t="str">
        <f t="shared" si="10"/>
        <v> </v>
      </c>
      <c r="O36" s="39"/>
      <c r="P36" s="38" t="str">
        <f t="shared" si="0"/>
        <v> </v>
      </c>
      <c r="Q36" s="39"/>
      <c r="R36" s="52" t="str">
        <f t="shared" si="11"/>
        <v> </v>
      </c>
    </row>
    <row r="37" spans="1:18" ht="15.75">
      <c r="A37" s="31"/>
      <c r="B37" s="27"/>
      <c r="C37" s="28"/>
      <c r="D37" s="60" t="str">
        <f t="shared" si="6"/>
        <v> </v>
      </c>
      <c r="E37" s="29"/>
      <c r="F37" s="30" t="str">
        <f t="shared" si="1"/>
        <v> </v>
      </c>
      <c r="G37" s="28"/>
      <c r="H37" s="44" t="str">
        <f t="shared" si="8"/>
        <v> </v>
      </c>
      <c r="I37" s="28"/>
      <c r="J37" s="38" t="str">
        <f t="shared" si="9"/>
        <v> </v>
      </c>
      <c r="K37" s="45"/>
      <c r="L37" s="38" t="str">
        <f t="shared" si="7"/>
        <v> </v>
      </c>
      <c r="M37" s="38"/>
      <c r="N37" s="38" t="str">
        <f t="shared" si="10"/>
        <v> </v>
      </c>
      <c r="O37" s="39"/>
      <c r="P37" s="38" t="str">
        <f t="shared" si="0"/>
        <v> </v>
      </c>
      <c r="Q37" s="39"/>
      <c r="R37" s="52" t="str">
        <f t="shared" si="11"/>
        <v> </v>
      </c>
    </row>
    <row r="38" spans="1:18" ht="15.75">
      <c r="A38" s="31"/>
      <c r="B38" s="27"/>
      <c r="C38" s="28"/>
      <c r="D38" s="60" t="str">
        <f t="shared" si="6"/>
        <v> </v>
      </c>
      <c r="E38" s="29"/>
      <c r="F38" s="30" t="str">
        <f t="shared" si="1"/>
        <v> </v>
      </c>
      <c r="G38" s="28"/>
      <c r="H38" s="44" t="str">
        <f t="shared" si="8"/>
        <v> </v>
      </c>
      <c r="I38" s="28"/>
      <c r="J38" s="38" t="str">
        <f t="shared" si="9"/>
        <v> </v>
      </c>
      <c r="K38" s="45"/>
      <c r="L38" s="38" t="str">
        <f t="shared" si="7"/>
        <v> </v>
      </c>
      <c r="M38" s="38"/>
      <c r="N38" s="38" t="str">
        <f t="shared" si="10"/>
        <v> </v>
      </c>
      <c r="O38" s="39"/>
      <c r="P38" s="38" t="str">
        <f t="shared" si="0"/>
        <v> </v>
      </c>
      <c r="Q38" s="39"/>
      <c r="R38" s="52" t="str">
        <f t="shared" si="11"/>
        <v> </v>
      </c>
    </row>
    <row r="39" spans="1:18" ht="15.75">
      <c r="A39" s="31"/>
      <c r="B39" s="27"/>
      <c r="C39" s="28"/>
      <c r="D39" s="60" t="str">
        <f t="shared" si="6"/>
        <v> </v>
      </c>
      <c r="E39" s="29"/>
      <c r="F39" s="30" t="str">
        <f t="shared" si="1"/>
        <v> </v>
      </c>
      <c r="G39" s="28"/>
      <c r="H39" s="44" t="str">
        <f t="shared" si="8"/>
        <v> </v>
      </c>
      <c r="I39" s="28"/>
      <c r="J39" s="38" t="str">
        <f t="shared" si="9"/>
        <v> </v>
      </c>
      <c r="K39" s="45"/>
      <c r="L39" s="38" t="str">
        <f t="shared" si="7"/>
        <v> </v>
      </c>
      <c r="M39" s="38"/>
      <c r="N39" s="38" t="str">
        <f t="shared" si="10"/>
        <v> </v>
      </c>
      <c r="O39" s="39"/>
      <c r="P39" s="38" t="str">
        <f t="shared" si="0"/>
        <v> </v>
      </c>
      <c r="Q39" s="39"/>
      <c r="R39" s="52" t="str">
        <f t="shared" si="11"/>
        <v> </v>
      </c>
    </row>
    <row r="40" spans="1:18" ht="16.5" thickBot="1">
      <c r="A40" s="32"/>
      <c r="B40" s="33"/>
      <c r="C40" s="34"/>
      <c r="D40" s="61" t="str">
        <f t="shared" si="6"/>
        <v> </v>
      </c>
      <c r="E40" s="35"/>
      <c r="F40" s="62" t="str">
        <f t="shared" si="1"/>
        <v> </v>
      </c>
      <c r="G40" s="34"/>
      <c r="H40" s="46" t="str">
        <f t="shared" si="8"/>
        <v> </v>
      </c>
      <c r="I40" s="34"/>
      <c r="J40" s="40" t="str">
        <f t="shared" si="9"/>
        <v> </v>
      </c>
      <c r="K40" s="47"/>
      <c r="L40" s="40" t="str">
        <f t="shared" si="7"/>
        <v> </v>
      </c>
      <c r="M40" s="40"/>
      <c r="N40" s="40" t="str">
        <f t="shared" si="10"/>
        <v> </v>
      </c>
      <c r="O40" s="41"/>
      <c r="P40" s="40" t="str">
        <f t="shared" si="0"/>
        <v> </v>
      </c>
      <c r="Q40" s="41"/>
      <c r="R40" s="53" t="str">
        <f t="shared" si="11"/>
        <v> </v>
      </c>
    </row>
  </sheetData>
  <conditionalFormatting sqref="F10:F40">
    <cfRule type="cellIs" priority="1" dxfId="0" operator="lessThan" stopIfTrue="1">
      <formula>0</formula>
    </cfRule>
  </conditionalFormatting>
  <printOptions horizontalCentered="1"/>
  <pageMargins left="0.38" right="0.56" top="0.95" bottom="1" header="0.5" footer="0.5"/>
  <pageSetup fitToHeight="1" fitToWidth="1" orientation="landscape" scale="7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47"/>
  <sheetViews>
    <sheetView showGridLines="0" zoomScale="90" zoomScaleNormal="90" workbookViewId="0" topLeftCell="A1">
      <selection activeCell="F7" sqref="F7"/>
    </sheetView>
  </sheetViews>
  <sheetFormatPr defaultColWidth="9.33203125" defaultRowHeight="12.75"/>
  <cols>
    <col min="1" max="1" width="6.5" style="0" customWidth="1"/>
    <col min="2" max="2" width="12.66015625" style="0" customWidth="1"/>
    <col min="3" max="3" width="4.83203125" style="0" customWidth="1"/>
    <col min="5" max="5" width="4.83203125" style="0" customWidth="1"/>
    <col min="6" max="6" width="14.16015625" style="0" customWidth="1"/>
    <col min="7" max="7" width="4.83203125" style="0" customWidth="1"/>
    <col min="8" max="8" width="11.5" style="0" customWidth="1"/>
    <col min="9" max="9" width="4.83203125" style="0" customWidth="1"/>
    <col min="10" max="10" width="15" style="0" customWidth="1"/>
    <col min="11" max="11" width="4.83203125" style="0" customWidth="1"/>
    <col min="12" max="12" width="13.66015625" style="0" customWidth="1"/>
    <col min="13" max="13" width="4.83203125" style="0" customWidth="1"/>
    <col min="14" max="14" width="13.83203125" style="0" customWidth="1"/>
    <col min="15" max="15" width="4.83203125" style="0" customWidth="1"/>
    <col min="16" max="16" width="13.16015625" style="0" customWidth="1"/>
    <col min="17" max="17" width="4.83203125" style="0" customWidth="1"/>
    <col min="18" max="18" width="16.16015625" style="0" customWidth="1"/>
  </cols>
  <sheetData>
    <row r="1" spans="2:17" ht="19.5" thickBot="1">
      <c r="B1" s="5" t="s">
        <v>0</v>
      </c>
      <c r="K1" s="4"/>
      <c r="O1" s="4"/>
      <c r="Q1" s="4"/>
    </row>
    <row r="2" spans="2:17" ht="16.5" thickBot="1">
      <c r="B2" s="55" t="s">
        <v>1</v>
      </c>
      <c r="C2" s="55"/>
      <c r="D2" s="55"/>
      <c r="E2" s="55"/>
      <c r="F2" s="55"/>
      <c r="H2" s="68" t="s">
        <v>24</v>
      </c>
      <c r="I2" s="2"/>
      <c r="J2" s="55" t="s">
        <v>5</v>
      </c>
      <c r="K2" s="57"/>
      <c r="L2" s="55"/>
      <c r="M2" s="55"/>
      <c r="N2" s="55"/>
      <c r="O2" s="4"/>
      <c r="P2" s="70">
        <v>750</v>
      </c>
      <c r="Q2" s="4"/>
    </row>
    <row r="3" spans="2:17" ht="16.5" thickBot="1">
      <c r="B3" s="55" t="s">
        <v>2</v>
      </c>
      <c r="C3" s="55"/>
      <c r="D3" s="55"/>
      <c r="E3" s="55"/>
      <c r="F3" s="55"/>
      <c r="H3" s="68">
        <v>5</v>
      </c>
      <c r="I3" s="2"/>
      <c r="J3" s="55" t="s">
        <v>17</v>
      </c>
      <c r="K3" s="57"/>
      <c r="L3" s="55"/>
      <c r="M3" s="55"/>
      <c r="N3" s="55"/>
      <c r="O3" s="4"/>
      <c r="P3" s="70">
        <v>750</v>
      </c>
      <c r="Q3" s="4"/>
    </row>
    <row r="4" spans="2:17" ht="16.5" thickBot="1">
      <c r="B4" s="55" t="s">
        <v>49</v>
      </c>
      <c r="C4" s="55"/>
      <c r="D4" s="55"/>
      <c r="E4" s="55"/>
      <c r="F4" s="55"/>
      <c r="H4" s="73">
        <v>5000</v>
      </c>
      <c r="I4" s="1"/>
      <c r="J4" s="55" t="s">
        <v>43</v>
      </c>
      <c r="K4" s="57"/>
      <c r="L4" s="55"/>
      <c r="M4" s="55"/>
      <c r="N4" s="57" t="s">
        <v>7</v>
      </c>
      <c r="O4" s="4"/>
      <c r="P4" s="68" t="s">
        <v>33</v>
      </c>
      <c r="Q4" s="4"/>
    </row>
    <row r="5" spans="2:17" ht="16.5" thickBot="1">
      <c r="B5" s="55" t="s">
        <v>4</v>
      </c>
      <c r="C5" s="55"/>
      <c r="D5" s="55"/>
      <c r="E5" s="55"/>
      <c r="F5" s="55"/>
      <c r="H5" s="69">
        <v>3.82</v>
      </c>
      <c r="I5" s="3"/>
      <c r="J5" s="55" t="s">
        <v>44</v>
      </c>
      <c r="K5" s="57"/>
      <c r="L5" s="55"/>
      <c r="M5" s="55"/>
      <c r="N5" s="55"/>
      <c r="O5" s="4"/>
      <c r="P5" s="71">
        <v>35828</v>
      </c>
      <c r="Q5" s="4"/>
    </row>
    <row r="6" spans="9:17" ht="16.5" thickBot="1">
      <c r="I6" s="3"/>
      <c r="J6" s="55" t="s">
        <v>45</v>
      </c>
      <c r="K6" s="57"/>
      <c r="L6" s="55"/>
      <c r="M6" s="55"/>
      <c r="N6" s="55"/>
      <c r="O6" s="4"/>
      <c r="P6" s="72" t="s">
        <v>47</v>
      </c>
      <c r="Q6" s="4"/>
    </row>
    <row r="7" spans="2:17" ht="15.75">
      <c r="B7" s="56"/>
      <c r="C7" s="55"/>
      <c r="D7" s="55" t="s">
        <v>21</v>
      </c>
      <c r="E7" s="55"/>
      <c r="F7" s="57"/>
      <c r="G7" s="57"/>
      <c r="H7" s="58"/>
      <c r="I7" s="2"/>
      <c r="K7" s="4"/>
      <c r="O7" s="4"/>
      <c r="Q7" s="4"/>
    </row>
    <row r="8" spans="6:17" ht="13.5" thickBot="1">
      <c r="F8" s="4"/>
      <c r="G8" s="4"/>
      <c r="H8" s="2"/>
      <c r="I8" s="2"/>
      <c r="K8" s="4"/>
      <c r="O8" s="4"/>
      <c r="Q8" s="4"/>
    </row>
    <row r="9" spans="1:18" ht="51.75" thickBot="1">
      <c r="A9" s="50" t="s">
        <v>8</v>
      </c>
      <c r="B9" s="49" t="s">
        <v>42</v>
      </c>
      <c r="C9" s="24" t="s">
        <v>10</v>
      </c>
      <c r="D9" s="49" t="s">
        <v>41</v>
      </c>
      <c r="E9" s="23" t="s">
        <v>11</v>
      </c>
      <c r="F9" s="49" t="s">
        <v>48</v>
      </c>
      <c r="G9" s="67" t="s">
        <v>12</v>
      </c>
      <c r="H9" s="49" t="s">
        <v>16</v>
      </c>
      <c r="I9" s="23" t="s">
        <v>11</v>
      </c>
      <c r="J9" s="49" t="s">
        <v>15</v>
      </c>
      <c r="K9" s="23" t="s">
        <v>13</v>
      </c>
      <c r="L9" s="49" t="s">
        <v>22</v>
      </c>
      <c r="M9" s="23" t="s">
        <v>11</v>
      </c>
      <c r="N9" s="49" t="s">
        <v>18</v>
      </c>
      <c r="O9" s="23" t="s">
        <v>13</v>
      </c>
      <c r="P9" s="49" t="s">
        <v>23</v>
      </c>
      <c r="Q9" s="23" t="s">
        <v>11</v>
      </c>
      <c r="R9" s="48" t="s">
        <v>19</v>
      </c>
    </row>
    <row r="10" spans="1:18" ht="15.75">
      <c r="A10" s="63" t="s">
        <v>25</v>
      </c>
      <c r="B10" s="64">
        <v>3.8</v>
      </c>
      <c r="C10" s="25"/>
      <c r="D10" s="59">
        <f>IF(B10&lt;=0," ",$H$5)</f>
        <v>3.82</v>
      </c>
      <c r="E10" s="26"/>
      <c r="F10" s="30">
        <f>IF(B10&lt;=0," ",IF(AND(B10&lt;$H$5,B10&lt;H5,$P$4="S"),H5-B10,IF($P$4="S",-(B10-H5),B10-H5)))</f>
        <v>0.020000000000000018</v>
      </c>
      <c r="G10" s="25"/>
      <c r="H10" s="42">
        <f>IF(B10&lt;=0," ",$H$4*$H$3)</f>
        <v>25000</v>
      </c>
      <c r="I10" s="25"/>
      <c r="J10" s="36">
        <f>IF(B10&lt;=0," ",F10*H10)</f>
        <v>500.00000000000045</v>
      </c>
      <c r="K10" s="43"/>
      <c r="L10" s="36">
        <f>IF(B10&lt;=0," ",$P$2*$H$3)</f>
        <v>3750</v>
      </c>
      <c r="M10" s="36"/>
      <c r="N10" s="36">
        <f>IF(B10&lt;=0," ",L10+J10)</f>
        <v>4250</v>
      </c>
      <c r="O10" s="37"/>
      <c r="P10" s="36">
        <f aca="true" t="shared" si="0" ref="P10:P40">IF(B10&lt;=0," ",IF(N10&lt;($H$3*$P$3),($H$3*$P$3)-N10,0))</f>
        <v>0</v>
      </c>
      <c r="Q10" s="37"/>
      <c r="R10" s="51">
        <f>IF(B10&lt;=0," ",N10+P10)</f>
        <v>4250</v>
      </c>
    </row>
    <row r="11" spans="1:18" ht="15.75">
      <c r="A11" s="65" t="s">
        <v>26</v>
      </c>
      <c r="B11" s="66">
        <v>3.41</v>
      </c>
      <c r="C11" s="28"/>
      <c r="D11" s="60">
        <f>IF(B11&lt;=0," ",B10)</f>
        <v>3.8</v>
      </c>
      <c r="E11" s="29"/>
      <c r="F11" s="30">
        <f aca="true" t="shared" si="1" ref="F11:F40">IF(B11&lt;=0," ",IF(AND(B11&lt;$H$5,B11&lt;B10,$P$4="S"),B10-B11,IF($P$4="S",-(B11-B10),B11-B10)))</f>
        <v>0.3899999999999997</v>
      </c>
      <c r="G11" s="28"/>
      <c r="H11" s="44">
        <f aca="true" t="shared" si="2" ref="H11:H40">IF(B11&lt;=0," ",$H$4*$H$3)</f>
        <v>25000</v>
      </c>
      <c r="I11" s="28"/>
      <c r="J11" s="38">
        <f aca="true" t="shared" si="3" ref="J11:J40">IF(B11&lt;=0," ",F11*H11)</f>
        <v>9749.999999999993</v>
      </c>
      <c r="K11" s="45"/>
      <c r="L11" s="38">
        <f>IF(B11&lt;=0," ",R10)</f>
        <v>4250</v>
      </c>
      <c r="M11" s="38"/>
      <c r="N11" s="38">
        <f aca="true" t="shared" si="4" ref="N11:N40">IF(B11&lt;=0," ",L11+J11)</f>
        <v>13999.999999999993</v>
      </c>
      <c r="O11" s="39"/>
      <c r="P11" s="38">
        <f t="shared" si="0"/>
        <v>0</v>
      </c>
      <c r="Q11" s="39"/>
      <c r="R11" s="52">
        <f aca="true" t="shared" si="5" ref="R11:R40">IF(B11&lt;=0," ",N11+P11)</f>
        <v>13999.999999999993</v>
      </c>
    </row>
    <row r="12" spans="1:18" ht="15.75">
      <c r="A12" s="65" t="s">
        <v>27</v>
      </c>
      <c r="B12" s="66">
        <v>3.2875</v>
      </c>
      <c r="C12" s="28"/>
      <c r="D12" s="60">
        <f aca="true" t="shared" si="6" ref="D12:D40">IF(B12&lt;=0," ",B11)</f>
        <v>3.41</v>
      </c>
      <c r="E12" s="29"/>
      <c r="F12" s="30">
        <f t="shared" si="1"/>
        <v>0.12250000000000005</v>
      </c>
      <c r="G12" s="28"/>
      <c r="H12" s="44">
        <f t="shared" si="2"/>
        <v>25000</v>
      </c>
      <c r="I12" s="28"/>
      <c r="J12" s="38">
        <f t="shared" si="3"/>
        <v>3062.5000000000014</v>
      </c>
      <c r="K12" s="45"/>
      <c r="L12" s="38">
        <f>IF(B12&lt;=0," ",R11)</f>
        <v>13999.999999999993</v>
      </c>
      <c r="M12" s="38"/>
      <c r="N12" s="38">
        <f t="shared" si="4"/>
        <v>17062.499999999993</v>
      </c>
      <c r="O12" s="39"/>
      <c r="P12" s="38">
        <f t="shared" si="0"/>
        <v>0</v>
      </c>
      <c r="Q12" s="39"/>
      <c r="R12" s="52">
        <f t="shared" si="5"/>
        <v>17062.499999999993</v>
      </c>
    </row>
    <row r="13" spans="1:18" ht="15.75">
      <c r="A13" s="65" t="s">
        <v>28</v>
      </c>
      <c r="B13" s="66">
        <v>3.21</v>
      </c>
      <c r="C13" s="28"/>
      <c r="D13" s="60">
        <f t="shared" si="6"/>
        <v>3.2875</v>
      </c>
      <c r="E13" s="29"/>
      <c r="F13" s="30">
        <f t="shared" si="1"/>
        <v>0.07750000000000012</v>
      </c>
      <c r="G13" s="28"/>
      <c r="H13" s="44">
        <f t="shared" si="2"/>
        <v>25000</v>
      </c>
      <c r="I13" s="28"/>
      <c r="J13" s="38">
        <f t="shared" si="3"/>
        <v>1937.5000000000032</v>
      </c>
      <c r="K13" s="45"/>
      <c r="L13" s="38">
        <f aca="true" t="shared" si="7" ref="L13:L40">IF(B13&lt;=0," ",R12)</f>
        <v>17062.499999999993</v>
      </c>
      <c r="M13" s="38"/>
      <c r="N13" s="38">
        <f t="shared" si="4"/>
        <v>18999.999999999996</v>
      </c>
      <c r="O13" s="39"/>
      <c r="P13" s="38">
        <f t="shared" si="0"/>
        <v>0</v>
      </c>
      <c r="Q13" s="39"/>
      <c r="R13" s="52">
        <f t="shared" si="5"/>
        <v>18999.999999999996</v>
      </c>
    </row>
    <row r="14" spans="1:18" ht="15.75">
      <c r="A14" s="65" t="s">
        <v>29</v>
      </c>
      <c r="B14" s="66">
        <v>2.9</v>
      </c>
      <c r="C14" s="28"/>
      <c r="D14" s="60">
        <f t="shared" si="6"/>
        <v>3.21</v>
      </c>
      <c r="E14" s="29"/>
      <c r="F14" s="30">
        <f t="shared" si="1"/>
        <v>0.31000000000000005</v>
      </c>
      <c r="G14" s="28"/>
      <c r="H14" s="44">
        <f t="shared" si="2"/>
        <v>25000</v>
      </c>
      <c r="I14" s="28"/>
      <c r="J14" s="38">
        <f t="shared" si="3"/>
        <v>7750.000000000001</v>
      </c>
      <c r="K14" s="45"/>
      <c r="L14" s="38">
        <f t="shared" si="7"/>
        <v>18999.999999999996</v>
      </c>
      <c r="M14" s="38"/>
      <c r="N14" s="38">
        <f t="shared" si="4"/>
        <v>26749.999999999996</v>
      </c>
      <c r="O14" s="39"/>
      <c r="P14" s="38">
        <f t="shared" si="0"/>
        <v>0</v>
      </c>
      <c r="Q14" s="39"/>
      <c r="R14" s="52">
        <f t="shared" si="5"/>
        <v>26749.999999999996</v>
      </c>
    </row>
    <row r="15" spans="1:18" ht="15.75">
      <c r="A15" s="65" t="s">
        <v>30</v>
      </c>
      <c r="B15" s="66">
        <v>2.7875</v>
      </c>
      <c r="C15" s="28"/>
      <c r="D15" s="60">
        <f t="shared" si="6"/>
        <v>2.9</v>
      </c>
      <c r="E15" s="29"/>
      <c r="F15" s="30">
        <f t="shared" si="1"/>
        <v>0.11249999999999982</v>
      </c>
      <c r="G15" s="28"/>
      <c r="H15" s="44">
        <f t="shared" si="2"/>
        <v>25000</v>
      </c>
      <c r="I15" s="28"/>
      <c r="J15" s="38">
        <f t="shared" si="3"/>
        <v>2812.4999999999955</v>
      </c>
      <c r="K15" s="45"/>
      <c r="L15" s="38">
        <f t="shared" si="7"/>
        <v>26749.999999999996</v>
      </c>
      <c r="M15" s="38"/>
      <c r="N15" s="38">
        <f t="shared" si="4"/>
        <v>29562.499999999993</v>
      </c>
      <c r="O15" s="39"/>
      <c r="P15" s="38">
        <f t="shared" si="0"/>
        <v>0</v>
      </c>
      <c r="Q15" s="39"/>
      <c r="R15" s="52">
        <f t="shared" si="5"/>
        <v>29562.499999999993</v>
      </c>
    </row>
    <row r="16" spans="1:18" ht="15.75">
      <c r="A16" s="65" t="s">
        <v>31</v>
      </c>
      <c r="B16" s="66">
        <v>2.84</v>
      </c>
      <c r="C16" s="28"/>
      <c r="D16" s="60">
        <f t="shared" si="6"/>
        <v>2.7875</v>
      </c>
      <c r="E16" s="29"/>
      <c r="F16" s="30">
        <f t="shared" si="1"/>
        <v>-0.05249999999999977</v>
      </c>
      <c r="G16" s="28"/>
      <c r="H16" s="44">
        <f t="shared" si="2"/>
        <v>25000</v>
      </c>
      <c r="I16" s="28"/>
      <c r="J16" s="38">
        <f t="shared" si="3"/>
        <v>-1312.4999999999943</v>
      </c>
      <c r="K16" s="45"/>
      <c r="L16" s="38">
        <f t="shared" si="7"/>
        <v>29562.499999999993</v>
      </c>
      <c r="M16" s="38"/>
      <c r="N16" s="38">
        <f t="shared" si="4"/>
        <v>28250</v>
      </c>
      <c r="O16" s="39"/>
      <c r="P16" s="38">
        <f t="shared" si="0"/>
        <v>0</v>
      </c>
      <c r="Q16" s="39"/>
      <c r="R16" s="52">
        <f t="shared" si="5"/>
        <v>28250</v>
      </c>
    </row>
    <row r="17" spans="1:18" ht="15.75">
      <c r="A17" s="31"/>
      <c r="B17" s="27"/>
      <c r="C17" s="28"/>
      <c r="D17" s="60" t="str">
        <f t="shared" si="6"/>
        <v> </v>
      </c>
      <c r="E17" s="29"/>
      <c r="F17" s="30" t="str">
        <f t="shared" si="1"/>
        <v> </v>
      </c>
      <c r="G17" s="28"/>
      <c r="H17" s="44" t="str">
        <f t="shared" si="2"/>
        <v> </v>
      </c>
      <c r="I17" s="28"/>
      <c r="J17" s="38" t="str">
        <f t="shared" si="3"/>
        <v> </v>
      </c>
      <c r="K17" s="45"/>
      <c r="L17" s="38" t="str">
        <f t="shared" si="7"/>
        <v> </v>
      </c>
      <c r="M17" s="38"/>
      <c r="N17" s="38" t="str">
        <f t="shared" si="4"/>
        <v> </v>
      </c>
      <c r="O17" s="39"/>
      <c r="P17" s="38" t="str">
        <f t="shared" si="0"/>
        <v> </v>
      </c>
      <c r="Q17" s="39"/>
      <c r="R17" s="52" t="str">
        <f t="shared" si="5"/>
        <v> </v>
      </c>
    </row>
    <row r="18" spans="1:18" ht="15.75">
      <c r="A18" s="31"/>
      <c r="B18" s="27"/>
      <c r="C18" s="28"/>
      <c r="D18" s="60" t="str">
        <f t="shared" si="6"/>
        <v> </v>
      </c>
      <c r="E18" s="29"/>
      <c r="F18" s="30" t="str">
        <f t="shared" si="1"/>
        <v> </v>
      </c>
      <c r="G18" s="28"/>
      <c r="H18" s="44" t="str">
        <f t="shared" si="2"/>
        <v> </v>
      </c>
      <c r="I18" s="28"/>
      <c r="J18" s="38" t="str">
        <f t="shared" si="3"/>
        <v> </v>
      </c>
      <c r="K18" s="45"/>
      <c r="L18" s="38" t="str">
        <f t="shared" si="7"/>
        <v> </v>
      </c>
      <c r="M18" s="38"/>
      <c r="N18" s="38" t="str">
        <f t="shared" si="4"/>
        <v> </v>
      </c>
      <c r="O18" s="39"/>
      <c r="P18" s="38" t="str">
        <f t="shared" si="0"/>
        <v> </v>
      </c>
      <c r="Q18" s="39"/>
      <c r="R18" s="52" t="str">
        <f t="shared" si="5"/>
        <v> </v>
      </c>
    </row>
    <row r="19" spans="1:18" ht="15.75">
      <c r="A19" s="31"/>
      <c r="B19" s="27"/>
      <c r="C19" s="28"/>
      <c r="D19" s="60" t="str">
        <f t="shared" si="6"/>
        <v> </v>
      </c>
      <c r="E19" s="29"/>
      <c r="F19" s="30" t="str">
        <f t="shared" si="1"/>
        <v> </v>
      </c>
      <c r="G19" s="28"/>
      <c r="H19" s="44" t="str">
        <f t="shared" si="2"/>
        <v> </v>
      </c>
      <c r="I19" s="28"/>
      <c r="J19" s="38" t="str">
        <f t="shared" si="3"/>
        <v> </v>
      </c>
      <c r="K19" s="45"/>
      <c r="L19" s="38" t="str">
        <f t="shared" si="7"/>
        <v> </v>
      </c>
      <c r="M19" s="38"/>
      <c r="N19" s="38" t="str">
        <f t="shared" si="4"/>
        <v> </v>
      </c>
      <c r="O19" s="39"/>
      <c r="P19" s="38" t="str">
        <f t="shared" si="0"/>
        <v> </v>
      </c>
      <c r="Q19" s="39"/>
      <c r="R19" s="52" t="str">
        <f t="shared" si="5"/>
        <v> </v>
      </c>
    </row>
    <row r="20" spans="1:18" ht="15.75">
      <c r="A20" s="31"/>
      <c r="B20" s="27"/>
      <c r="C20" s="28"/>
      <c r="D20" s="60" t="str">
        <f t="shared" si="6"/>
        <v> </v>
      </c>
      <c r="E20" s="29"/>
      <c r="F20" s="30" t="str">
        <f t="shared" si="1"/>
        <v> </v>
      </c>
      <c r="G20" s="28"/>
      <c r="H20" s="44" t="str">
        <f t="shared" si="2"/>
        <v> </v>
      </c>
      <c r="I20" s="28"/>
      <c r="J20" s="38" t="str">
        <f t="shared" si="3"/>
        <v> </v>
      </c>
      <c r="K20" s="45"/>
      <c r="L20" s="38" t="str">
        <f t="shared" si="7"/>
        <v> </v>
      </c>
      <c r="M20" s="38"/>
      <c r="N20" s="38" t="str">
        <f t="shared" si="4"/>
        <v> </v>
      </c>
      <c r="O20" s="39"/>
      <c r="P20" s="38" t="str">
        <f t="shared" si="0"/>
        <v> </v>
      </c>
      <c r="Q20" s="39"/>
      <c r="R20" s="52" t="str">
        <f t="shared" si="5"/>
        <v> </v>
      </c>
    </row>
    <row r="21" spans="1:18" ht="15.75">
      <c r="A21" s="31"/>
      <c r="B21" s="27"/>
      <c r="C21" s="28"/>
      <c r="D21" s="60" t="str">
        <f t="shared" si="6"/>
        <v> </v>
      </c>
      <c r="E21" s="29"/>
      <c r="F21" s="30" t="str">
        <f t="shared" si="1"/>
        <v> </v>
      </c>
      <c r="G21" s="28"/>
      <c r="H21" s="44" t="str">
        <f t="shared" si="2"/>
        <v> </v>
      </c>
      <c r="I21" s="28"/>
      <c r="J21" s="38" t="str">
        <f t="shared" si="3"/>
        <v> </v>
      </c>
      <c r="K21" s="45"/>
      <c r="L21" s="38" t="str">
        <f t="shared" si="7"/>
        <v> </v>
      </c>
      <c r="M21" s="38"/>
      <c r="N21" s="38" t="str">
        <f t="shared" si="4"/>
        <v> </v>
      </c>
      <c r="O21" s="39"/>
      <c r="P21" s="38" t="str">
        <f t="shared" si="0"/>
        <v> </v>
      </c>
      <c r="Q21" s="39"/>
      <c r="R21" s="52" t="str">
        <f t="shared" si="5"/>
        <v> </v>
      </c>
    </row>
    <row r="22" spans="1:18" ht="15.75">
      <c r="A22" s="31"/>
      <c r="B22" s="27"/>
      <c r="C22" s="28"/>
      <c r="D22" s="60" t="str">
        <f t="shared" si="6"/>
        <v> </v>
      </c>
      <c r="E22" s="29"/>
      <c r="F22" s="30" t="str">
        <f t="shared" si="1"/>
        <v> </v>
      </c>
      <c r="G22" s="28"/>
      <c r="H22" s="44" t="str">
        <f t="shared" si="2"/>
        <v> </v>
      </c>
      <c r="I22" s="28"/>
      <c r="J22" s="38" t="str">
        <f t="shared" si="3"/>
        <v> </v>
      </c>
      <c r="K22" s="45"/>
      <c r="L22" s="38" t="str">
        <f t="shared" si="7"/>
        <v> </v>
      </c>
      <c r="M22" s="38"/>
      <c r="N22" s="38" t="str">
        <f t="shared" si="4"/>
        <v> </v>
      </c>
      <c r="O22" s="39"/>
      <c r="P22" s="38" t="str">
        <f t="shared" si="0"/>
        <v> </v>
      </c>
      <c r="Q22" s="39"/>
      <c r="R22" s="52" t="str">
        <f t="shared" si="5"/>
        <v> </v>
      </c>
    </row>
    <row r="23" spans="1:18" ht="15.75">
      <c r="A23" s="31"/>
      <c r="B23" s="27"/>
      <c r="C23" s="28"/>
      <c r="D23" s="60" t="str">
        <f t="shared" si="6"/>
        <v> </v>
      </c>
      <c r="E23" s="29"/>
      <c r="F23" s="30" t="str">
        <f t="shared" si="1"/>
        <v> </v>
      </c>
      <c r="G23" s="28"/>
      <c r="H23" s="44" t="str">
        <f t="shared" si="2"/>
        <v> </v>
      </c>
      <c r="I23" s="28"/>
      <c r="J23" s="38" t="str">
        <f t="shared" si="3"/>
        <v> </v>
      </c>
      <c r="K23" s="45"/>
      <c r="L23" s="38" t="str">
        <f t="shared" si="7"/>
        <v> </v>
      </c>
      <c r="M23" s="38"/>
      <c r="N23" s="38" t="str">
        <f t="shared" si="4"/>
        <v> </v>
      </c>
      <c r="O23" s="39"/>
      <c r="P23" s="38" t="str">
        <f t="shared" si="0"/>
        <v> </v>
      </c>
      <c r="Q23" s="39"/>
      <c r="R23" s="52" t="str">
        <f t="shared" si="5"/>
        <v> </v>
      </c>
    </row>
    <row r="24" spans="1:18" ht="15.75">
      <c r="A24" s="31"/>
      <c r="B24" s="27"/>
      <c r="C24" s="28"/>
      <c r="D24" s="60" t="str">
        <f t="shared" si="6"/>
        <v> </v>
      </c>
      <c r="E24" s="29"/>
      <c r="F24" s="30" t="str">
        <f t="shared" si="1"/>
        <v> </v>
      </c>
      <c r="G24" s="28"/>
      <c r="H24" s="44" t="str">
        <f t="shared" si="2"/>
        <v> </v>
      </c>
      <c r="I24" s="28"/>
      <c r="J24" s="38" t="str">
        <f t="shared" si="3"/>
        <v> </v>
      </c>
      <c r="K24" s="45"/>
      <c r="L24" s="38" t="str">
        <f t="shared" si="7"/>
        <v> </v>
      </c>
      <c r="M24" s="38"/>
      <c r="N24" s="38" t="str">
        <f t="shared" si="4"/>
        <v> </v>
      </c>
      <c r="O24" s="39"/>
      <c r="P24" s="38" t="str">
        <f t="shared" si="0"/>
        <v> </v>
      </c>
      <c r="Q24" s="39"/>
      <c r="R24" s="52" t="str">
        <f t="shared" si="5"/>
        <v> </v>
      </c>
    </row>
    <row r="25" spans="1:18" ht="15.75">
      <c r="A25" s="31"/>
      <c r="B25" s="27"/>
      <c r="C25" s="28"/>
      <c r="D25" s="60" t="str">
        <f t="shared" si="6"/>
        <v> </v>
      </c>
      <c r="E25" s="29"/>
      <c r="F25" s="30" t="str">
        <f t="shared" si="1"/>
        <v> </v>
      </c>
      <c r="G25" s="28"/>
      <c r="H25" s="44" t="str">
        <f t="shared" si="2"/>
        <v> </v>
      </c>
      <c r="I25" s="28"/>
      <c r="J25" s="38" t="str">
        <f t="shared" si="3"/>
        <v> </v>
      </c>
      <c r="K25" s="45"/>
      <c r="L25" s="38" t="str">
        <f t="shared" si="7"/>
        <v> </v>
      </c>
      <c r="M25" s="38"/>
      <c r="N25" s="38" t="str">
        <f t="shared" si="4"/>
        <v> </v>
      </c>
      <c r="O25" s="39"/>
      <c r="P25" s="38" t="str">
        <f t="shared" si="0"/>
        <v> </v>
      </c>
      <c r="Q25" s="39"/>
      <c r="R25" s="52" t="str">
        <f t="shared" si="5"/>
        <v> </v>
      </c>
    </row>
    <row r="26" spans="1:18" ht="15.75">
      <c r="A26" s="31"/>
      <c r="B26" s="27"/>
      <c r="C26" s="28"/>
      <c r="D26" s="60" t="str">
        <f t="shared" si="6"/>
        <v> </v>
      </c>
      <c r="E26" s="29"/>
      <c r="F26" s="30" t="str">
        <f t="shared" si="1"/>
        <v> </v>
      </c>
      <c r="G26" s="28"/>
      <c r="H26" s="44" t="str">
        <f t="shared" si="2"/>
        <v> </v>
      </c>
      <c r="I26" s="28"/>
      <c r="J26" s="38" t="str">
        <f t="shared" si="3"/>
        <v> </v>
      </c>
      <c r="K26" s="45"/>
      <c r="L26" s="38" t="str">
        <f t="shared" si="7"/>
        <v> </v>
      </c>
      <c r="M26" s="38"/>
      <c r="N26" s="38" t="str">
        <f t="shared" si="4"/>
        <v> </v>
      </c>
      <c r="O26" s="39"/>
      <c r="P26" s="38" t="str">
        <f t="shared" si="0"/>
        <v> </v>
      </c>
      <c r="Q26" s="39"/>
      <c r="R26" s="52" t="str">
        <f t="shared" si="5"/>
        <v> </v>
      </c>
    </row>
    <row r="27" spans="1:18" ht="15.75">
      <c r="A27" s="31"/>
      <c r="B27" s="27"/>
      <c r="C27" s="28"/>
      <c r="D27" s="60" t="str">
        <f t="shared" si="6"/>
        <v> </v>
      </c>
      <c r="E27" s="29"/>
      <c r="F27" s="30" t="str">
        <f t="shared" si="1"/>
        <v> </v>
      </c>
      <c r="G27" s="28"/>
      <c r="H27" s="44" t="str">
        <f t="shared" si="2"/>
        <v> </v>
      </c>
      <c r="I27" s="28"/>
      <c r="J27" s="38" t="str">
        <f t="shared" si="3"/>
        <v> </v>
      </c>
      <c r="K27" s="45"/>
      <c r="L27" s="38" t="str">
        <f t="shared" si="7"/>
        <v> </v>
      </c>
      <c r="M27" s="38"/>
      <c r="N27" s="38" t="str">
        <f t="shared" si="4"/>
        <v> </v>
      </c>
      <c r="O27" s="39"/>
      <c r="P27" s="38" t="str">
        <f t="shared" si="0"/>
        <v> </v>
      </c>
      <c r="Q27" s="39"/>
      <c r="R27" s="52" t="str">
        <f t="shared" si="5"/>
        <v> </v>
      </c>
    </row>
    <row r="28" spans="1:18" ht="15.75">
      <c r="A28" s="31"/>
      <c r="B28" s="27"/>
      <c r="C28" s="28"/>
      <c r="D28" s="60" t="str">
        <f t="shared" si="6"/>
        <v> </v>
      </c>
      <c r="E28" s="29"/>
      <c r="F28" s="30" t="str">
        <f t="shared" si="1"/>
        <v> </v>
      </c>
      <c r="G28" s="28"/>
      <c r="H28" s="44" t="str">
        <f t="shared" si="2"/>
        <v> </v>
      </c>
      <c r="I28" s="28"/>
      <c r="J28" s="38" t="str">
        <f t="shared" si="3"/>
        <v> </v>
      </c>
      <c r="K28" s="45"/>
      <c r="L28" s="38" t="str">
        <f t="shared" si="7"/>
        <v> </v>
      </c>
      <c r="M28" s="38"/>
      <c r="N28" s="38" t="str">
        <f t="shared" si="4"/>
        <v> </v>
      </c>
      <c r="O28" s="39"/>
      <c r="P28" s="38" t="str">
        <f t="shared" si="0"/>
        <v> </v>
      </c>
      <c r="Q28" s="39"/>
      <c r="R28" s="52" t="str">
        <f t="shared" si="5"/>
        <v> </v>
      </c>
    </row>
    <row r="29" spans="1:18" ht="15.75">
      <c r="A29" s="31"/>
      <c r="B29" s="27"/>
      <c r="C29" s="28"/>
      <c r="D29" s="60" t="str">
        <f t="shared" si="6"/>
        <v> </v>
      </c>
      <c r="E29" s="29"/>
      <c r="F29" s="30" t="str">
        <f t="shared" si="1"/>
        <v> </v>
      </c>
      <c r="G29" s="28"/>
      <c r="H29" s="44" t="str">
        <f t="shared" si="2"/>
        <v> </v>
      </c>
      <c r="I29" s="28"/>
      <c r="J29" s="38" t="str">
        <f t="shared" si="3"/>
        <v> </v>
      </c>
      <c r="K29" s="45"/>
      <c r="L29" s="38" t="str">
        <f t="shared" si="7"/>
        <v> </v>
      </c>
      <c r="M29" s="38"/>
      <c r="N29" s="38" t="str">
        <f t="shared" si="4"/>
        <v> </v>
      </c>
      <c r="O29" s="39"/>
      <c r="P29" s="38" t="str">
        <f t="shared" si="0"/>
        <v> </v>
      </c>
      <c r="Q29" s="39"/>
      <c r="R29" s="52" t="str">
        <f t="shared" si="5"/>
        <v> </v>
      </c>
    </row>
    <row r="30" spans="1:18" ht="15.75">
      <c r="A30" s="31"/>
      <c r="B30" s="27"/>
      <c r="C30" s="28"/>
      <c r="D30" s="60" t="str">
        <f t="shared" si="6"/>
        <v> </v>
      </c>
      <c r="E30" s="29"/>
      <c r="F30" s="30" t="str">
        <f t="shared" si="1"/>
        <v> </v>
      </c>
      <c r="G30" s="28"/>
      <c r="H30" s="44" t="str">
        <f t="shared" si="2"/>
        <v> </v>
      </c>
      <c r="I30" s="28"/>
      <c r="J30" s="38" t="str">
        <f t="shared" si="3"/>
        <v> </v>
      </c>
      <c r="K30" s="45"/>
      <c r="L30" s="38" t="str">
        <f t="shared" si="7"/>
        <v> </v>
      </c>
      <c r="M30" s="38"/>
      <c r="N30" s="38" t="str">
        <f t="shared" si="4"/>
        <v> </v>
      </c>
      <c r="O30" s="39"/>
      <c r="P30" s="38" t="str">
        <f t="shared" si="0"/>
        <v> </v>
      </c>
      <c r="Q30" s="39"/>
      <c r="R30" s="52" t="str">
        <f t="shared" si="5"/>
        <v> </v>
      </c>
    </row>
    <row r="31" spans="1:18" ht="15.75">
      <c r="A31" s="31"/>
      <c r="B31" s="27"/>
      <c r="C31" s="28"/>
      <c r="D31" s="60" t="str">
        <f t="shared" si="6"/>
        <v> </v>
      </c>
      <c r="E31" s="29"/>
      <c r="F31" s="30" t="str">
        <f t="shared" si="1"/>
        <v> </v>
      </c>
      <c r="G31" s="28"/>
      <c r="H31" s="44" t="str">
        <f t="shared" si="2"/>
        <v> </v>
      </c>
      <c r="I31" s="28"/>
      <c r="J31" s="38" t="str">
        <f t="shared" si="3"/>
        <v> </v>
      </c>
      <c r="K31" s="45"/>
      <c r="L31" s="38" t="str">
        <f t="shared" si="7"/>
        <v> </v>
      </c>
      <c r="M31" s="38"/>
      <c r="N31" s="38" t="str">
        <f t="shared" si="4"/>
        <v> </v>
      </c>
      <c r="O31" s="39"/>
      <c r="P31" s="38" t="str">
        <f t="shared" si="0"/>
        <v> </v>
      </c>
      <c r="Q31" s="39"/>
      <c r="R31" s="52" t="str">
        <f t="shared" si="5"/>
        <v> </v>
      </c>
    </row>
    <row r="32" spans="1:18" ht="15.75">
      <c r="A32" s="31"/>
      <c r="B32" s="27"/>
      <c r="C32" s="28"/>
      <c r="D32" s="60" t="str">
        <f t="shared" si="6"/>
        <v> </v>
      </c>
      <c r="E32" s="29"/>
      <c r="F32" s="30" t="str">
        <f t="shared" si="1"/>
        <v> </v>
      </c>
      <c r="G32" s="28"/>
      <c r="H32" s="44" t="str">
        <f t="shared" si="2"/>
        <v> </v>
      </c>
      <c r="I32" s="28"/>
      <c r="J32" s="38" t="str">
        <f t="shared" si="3"/>
        <v> </v>
      </c>
      <c r="K32" s="45"/>
      <c r="L32" s="38" t="str">
        <f t="shared" si="7"/>
        <v> </v>
      </c>
      <c r="M32" s="38"/>
      <c r="N32" s="38" t="str">
        <f t="shared" si="4"/>
        <v> </v>
      </c>
      <c r="O32" s="39"/>
      <c r="P32" s="38" t="str">
        <f t="shared" si="0"/>
        <v> </v>
      </c>
      <c r="Q32" s="39"/>
      <c r="R32" s="52" t="str">
        <f t="shared" si="5"/>
        <v> </v>
      </c>
    </row>
    <row r="33" spans="1:18" ht="15.75">
      <c r="A33" s="31"/>
      <c r="B33" s="27"/>
      <c r="C33" s="28"/>
      <c r="D33" s="60" t="str">
        <f t="shared" si="6"/>
        <v> </v>
      </c>
      <c r="E33" s="29"/>
      <c r="F33" s="30" t="str">
        <f t="shared" si="1"/>
        <v> </v>
      </c>
      <c r="G33" s="28"/>
      <c r="H33" s="44" t="str">
        <f t="shared" si="2"/>
        <v> </v>
      </c>
      <c r="I33" s="28"/>
      <c r="J33" s="38" t="str">
        <f t="shared" si="3"/>
        <v> </v>
      </c>
      <c r="K33" s="45"/>
      <c r="L33" s="38" t="str">
        <f t="shared" si="7"/>
        <v> </v>
      </c>
      <c r="M33" s="38"/>
      <c r="N33" s="38" t="str">
        <f t="shared" si="4"/>
        <v> </v>
      </c>
      <c r="O33" s="39"/>
      <c r="P33" s="38" t="str">
        <f t="shared" si="0"/>
        <v> </v>
      </c>
      <c r="Q33" s="39"/>
      <c r="R33" s="52" t="str">
        <f t="shared" si="5"/>
        <v> </v>
      </c>
    </row>
    <row r="34" spans="1:18" ht="15.75">
      <c r="A34" s="31"/>
      <c r="B34" s="27"/>
      <c r="C34" s="28"/>
      <c r="D34" s="60" t="str">
        <f t="shared" si="6"/>
        <v> </v>
      </c>
      <c r="E34" s="29"/>
      <c r="F34" s="30" t="str">
        <f t="shared" si="1"/>
        <v> </v>
      </c>
      <c r="G34" s="28"/>
      <c r="H34" s="44" t="str">
        <f t="shared" si="2"/>
        <v> </v>
      </c>
      <c r="I34" s="28"/>
      <c r="J34" s="38" t="str">
        <f t="shared" si="3"/>
        <v> </v>
      </c>
      <c r="K34" s="45"/>
      <c r="L34" s="38" t="str">
        <f t="shared" si="7"/>
        <v> </v>
      </c>
      <c r="M34" s="38"/>
      <c r="N34" s="38" t="str">
        <f t="shared" si="4"/>
        <v> </v>
      </c>
      <c r="O34" s="39"/>
      <c r="P34" s="38" t="str">
        <f t="shared" si="0"/>
        <v> </v>
      </c>
      <c r="Q34" s="39"/>
      <c r="R34" s="52" t="str">
        <f t="shared" si="5"/>
        <v> </v>
      </c>
    </row>
    <row r="35" spans="1:18" ht="15.75">
      <c r="A35" s="31"/>
      <c r="B35" s="27"/>
      <c r="C35" s="28"/>
      <c r="D35" s="60" t="str">
        <f t="shared" si="6"/>
        <v> </v>
      </c>
      <c r="E35" s="29"/>
      <c r="F35" s="30" t="str">
        <f t="shared" si="1"/>
        <v> </v>
      </c>
      <c r="G35" s="28"/>
      <c r="H35" s="44" t="str">
        <f t="shared" si="2"/>
        <v> </v>
      </c>
      <c r="I35" s="28"/>
      <c r="J35" s="38" t="str">
        <f t="shared" si="3"/>
        <v> </v>
      </c>
      <c r="K35" s="45"/>
      <c r="L35" s="38" t="str">
        <f t="shared" si="7"/>
        <v> </v>
      </c>
      <c r="M35" s="38"/>
      <c r="N35" s="38" t="str">
        <f t="shared" si="4"/>
        <v> </v>
      </c>
      <c r="O35" s="39"/>
      <c r="P35" s="38" t="str">
        <f t="shared" si="0"/>
        <v> </v>
      </c>
      <c r="Q35" s="39"/>
      <c r="R35" s="52" t="str">
        <f t="shared" si="5"/>
        <v> </v>
      </c>
    </row>
    <row r="36" spans="1:18" ht="15.75">
      <c r="A36" s="31"/>
      <c r="B36" s="27"/>
      <c r="C36" s="28"/>
      <c r="D36" s="60" t="str">
        <f t="shared" si="6"/>
        <v> </v>
      </c>
      <c r="E36" s="29"/>
      <c r="F36" s="30" t="str">
        <f t="shared" si="1"/>
        <v> </v>
      </c>
      <c r="G36" s="28"/>
      <c r="H36" s="44" t="str">
        <f t="shared" si="2"/>
        <v> </v>
      </c>
      <c r="I36" s="28"/>
      <c r="J36" s="38" t="str">
        <f t="shared" si="3"/>
        <v> </v>
      </c>
      <c r="K36" s="45"/>
      <c r="L36" s="38" t="str">
        <f t="shared" si="7"/>
        <v> </v>
      </c>
      <c r="M36" s="38"/>
      <c r="N36" s="38" t="str">
        <f t="shared" si="4"/>
        <v> </v>
      </c>
      <c r="O36" s="39"/>
      <c r="P36" s="38" t="str">
        <f t="shared" si="0"/>
        <v> </v>
      </c>
      <c r="Q36" s="39"/>
      <c r="R36" s="52" t="str">
        <f t="shared" si="5"/>
        <v> </v>
      </c>
    </row>
    <row r="37" spans="1:18" ht="15.75">
      <c r="A37" s="31"/>
      <c r="B37" s="27"/>
      <c r="C37" s="28"/>
      <c r="D37" s="60" t="str">
        <f t="shared" si="6"/>
        <v> </v>
      </c>
      <c r="E37" s="29"/>
      <c r="F37" s="30" t="str">
        <f t="shared" si="1"/>
        <v> </v>
      </c>
      <c r="G37" s="28"/>
      <c r="H37" s="44" t="str">
        <f t="shared" si="2"/>
        <v> </v>
      </c>
      <c r="I37" s="28"/>
      <c r="J37" s="38" t="str">
        <f t="shared" si="3"/>
        <v> </v>
      </c>
      <c r="K37" s="45"/>
      <c r="L37" s="38" t="str">
        <f t="shared" si="7"/>
        <v> </v>
      </c>
      <c r="M37" s="38"/>
      <c r="N37" s="38" t="str">
        <f t="shared" si="4"/>
        <v> </v>
      </c>
      <c r="O37" s="39"/>
      <c r="P37" s="38" t="str">
        <f t="shared" si="0"/>
        <v> </v>
      </c>
      <c r="Q37" s="39"/>
      <c r="R37" s="52" t="str">
        <f t="shared" si="5"/>
        <v> </v>
      </c>
    </row>
    <row r="38" spans="1:18" ht="15.75">
      <c r="A38" s="31"/>
      <c r="B38" s="27"/>
      <c r="C38" s="28"/>
      <c r="D38" s="60" t="str">
        <f t="shared" si="6"/>
        <v> </v>
      </c>
      <c r="E38" s="29"/>
      <c r="F38" s="30" t="str">
        <f t="shared" si="1"/>
        <v> </v>
      </c>
      <c r="G38" s="28"/>
      <c r="H38" s="44" t="str">
        <f t="shared" si="2"/>
        <v> </v>
      </c>
      <c r="I38" s="28"/>
      <c r="J38" s="38" t="str">
        <f t="shared" si="3"/>
        <v> </v>
      </c>
      <c r="K38" s="45"/>
      <c r="L38" s="38" t="str">
        <f t="shared" si="7"/>
        <v> </v>
      </c>
      <c r="M38" s="38"/>
      <c r="N38" s="38" t="str">
        <f t="shared" si="4"/>
        <v> </v>
      </c>
      <c r="O38" s="39"/>
      <c r="P38" s="38" t="str">
        <f t="shared" si="0"/>
        <v> </v>
      </c>
      <c r="Q38" s="39"/>
      <c r="R38" s="52" t="str">
        <f t="shared" si="5"/>
        <v> </v>
      </c>
    </row>
    <row r="39" spans="1:18" ht="15.75">
      <c r="A39" s="31"/>
      <c r="B39" s="27"/>
      <c r="C39" s="28"/>
      <c r="D39" s="60" t="str">
        <f t="shared" si="6"/>
        <v> </v>
      </c>
      <c r="E39" s="29"/>
      <c r="F39" s="30" t="str">
        <f t="shared" si="1"/>
        <v> </v>
      </c>
      <c r="G39" s="28"/>
      <c r="H39" s="44" t="str">
        <f t="shared" si="2"/>
        <v> </v>
      </c>
      <c r="I39" s="28"/>
      <c r="J39" s="38" t="str">
        <f t="shared" si="3"/>
        <v> </v>
      </c>
      <c r="K39" s="45"/>
      <c r="L39" s="38" t="str">
        <f t="shared" si="7"/>
        <v> </v>
      </c>
      <c r="M39" s="38"/>
      <c r="N39" s="38" t="str">
        <f t="shared" si="4"/>
        <v> </v>
      </c>
      <c r="O39" s="39"/>
      <c r="P39" s="38" t="str">
        <f t="shared" si="0"/>
        <v> </v>
      </c>
      <c r="Q39" s="39"/>
      <c r="R39" s="52" t="str">
        <f t="shared" si="5"/>
        <v> </v>
      </c>
    </row>
    <row r="40" spans="1:18" ht="16.5" thickBot="1">
      <c r="A40" s="32"/>
      <c r="B40" s="33"/>
      <c r="C40" s="34"/>
      <c r="D40" s="61" t="str">
        <f t="shared" si="6"/>
        <v> </v>
      </c>
      <c r="E40" s="35"/>
      <c r="F40" s="62" t="str">
        <f t="shared" si="1"/>
        <v> </v>
      </c>
      <c r="G40" s="34"/>
      <c r="H40" s="46" t="str">
        <f t="shared" si="2"/>
        <v> </v>
      </c>
      <c r="I40" s="34"/>
      <c r="J40" s="40" t="str">
        <f t="shared" si="3"/>
        <v> </v>
      </c>
      <c r="K40" s="47"/>
      <c r="L40" s="40" t="str">
        <f t="shared" si="7"/>
        <v> </v>
      </c>
      <c r="M40" s="40"/>
      <c r="N40" s="40" t="str">
        <f t="shared" si="4"/>
        <v> </v>
      </c>
      <c r="O40" s="41"/>
      <c r="P40" s="40" t="str">
        <f t="shared" si="0"/>
        <v> </v>
      </c>
      <c r="Q40" s="41"/>
      <c r="R40" s="53" t="str">
        <f t="shared" si="5"/>
        <v> </v>
      </c>
    </row>
    <row r="41" spans="11:17" ht="12.75">
      <c r="K41" s="4"/>
      <c r="O41" s="4"/>
      <c r="Q41" s="4"/>
    </row>
    <row r="42" spans="11:17" ht="12.75">
      <c r="K42" s="4"/>
      <c r="O42" s="4"/>
      <c r="Q42" s="4"/>
    </row>
    <row r="43" spans="11:17" ht="12.75">
      <c r="K43" s="4"/>
      <c r="O43" s="4"/>
      <c r="Q43" s="4"/>
    </row>
    <row r="44" spans="11:17" ht="12.75">
      <c r="K44" s="4"/>
      <c r="O44" s="4"/>
      <c r="Q44" s="4"/>
    </row>
    <row r="45" spans="11:17" ht="12.75">
      <c r="K45" s="4"/>
      <c r="O45" s="4"/>
      <c r="Q45" s="4"/>
    </row>
    <row r="46" spans="11:17" ht="12.75">
      <c r="K46" s="4"/>
      <c r="O46" s="4"/>
      <c r="Q46" s="4"/>
    </row>
    <row r="47" spans="11:17" ht="12.75">
      <c r="K47" s="4"/>
      <c r="O47" s="4"/>
      <c r="Q47" s="4"/>
    </row>
  </sheetData>
  <conditionalFormatting sqref="F10:F40">
    <cfRule type="cellIs" priority="1" dxfId="0" operator="lessThan" stopIfTrue="1">
      <formula>0</formula>
    </cfRule>
  </conditionalFormatting>
  <printOptions/>
  <pageMargins left="0.75" right="0.75" top="1" bottom="1" header="0.5" footer="0.5"/>
  <pageSetup fitToHeight="1" fitToWidth="1" orientation="landscape" scale="7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0"/>
  <sheetViews>
    <sheetView showGridLines="0" workbookViewId="0" topLeftCell="A1">
      <selection activeCell="A1" sqref="A1"/>
    </sheetView>
  </sheetViews>
  <sheetFormatPr defaultColWidth="9.33203125" defaultRowHeight="12.75"/>
  <cols>
    <col min="1" max="1" width="6.66015625" style="0" customWidth="1"/>
    <col min="2" max="2" width="11.83203125" style="0" customWidth="1"/>
    <col min="3" max="3" width="3.33203125" style="0" customWidth="1"/>
    <col min="4" max="4" width="9.83203125" style="0" customWidth="1"/>
    <col min="5" max="5" width="3.16015625" style="0" customWidth="1"/>
    <col min="6" max="6" width="10.16015625" style="0" customWidth="1"/>
    <col min="7" max="7" width="3" style="0" customWidth="1"/>
    <col min="8" max="8" width="10.33203125" style="0" customWidth="1"/>
    <col min="9" max="9" width="3" style="0" customWidth="1"/>
    <col min="10" max="10" width="9.83203125" style="0" customWidth="1"/>
    <col min="11" max="11" width="2.66015625" style="0" customWidth="1"/>
    <col min="12" max="12" width="9.83203125" style="0" customWidth="1"/>
    <col min="13" max="13" width="3.16015625" style="0" customWidth="1"/>
    <col min="14" max="14" width="9.83203125" style="0" customWidth="1"/>
    <col min="15" max="15" width="2.66015625" style="0" customWidth="1"/>
    <col min="16" max="16" width="9.83203125" style="0" customWidth="1"/>
    <col min="17" max="17" width="2.66015625" style="0" customWidth="1"/>
    <col min="18" max="18" width="9.83203125" style="0" customWidth="1"/>
  </cols>
  <sheetData>
    <row r="1" ht="19.5" thickBot="1">
      <c r="B1" s="5" t="s">
        <v>0</v>
      </c>
    </row>
    <row r="2" spans="2:18" ht="18" customHeight="1" thickBot="1">
      <c r="B2" t="s">
        <v>1</v>
      </c>
      <c r="H2" s="79"/>
      <c r="I2" s="80"/>
      <c r="K2" t="s">
        <v>5</v>
      </c>
      <c r="Q2" s="77"/>
      <c r="R2" s="78"/>
    </row>
    <row r="3" spans="2:18" ht="18" customHeight="1" thickBot="1">
      <c r="B3" t="s">
        <v>2</v>
      </c>
      <c r="H3" s="79"/>
      <c r="I3" s="80"/>
      <c r="K3" t="s">
        <v>17</v>
      </c>
      <c r="Q3" s="77"/>
      <c r="R3" s="78"/>
    </row>
    <row r="4" spans="2:18" ht="18" customHeight="1" thickBot="1">
      <c r="B4" t="s">
        <v>3</v>
      </c>
      <c r="H4" s="81"/>
      <c r="I4" s="78"/>
      <c r="K4" t="s">
        <v>6</v>
      </c>
      <c r="O4" s="4" t="s">
        <v>7</v>
      </c>
      <c r="P4" s="4"/>
      <c r="Q4" s="79"/>
      <c r="R4" s="80"/>
    </row>
    <row r="5" spans="2:18" ht="18" customHeight="1" thickBot="1">
      <c r="B5" t="s">
        <v>4</v>
      </c>
      <c r="H5" s="77"/>
      <c r="I5" s="78"/>
      <c r="K5" s="74" t="s">
        <v>45</v>
      </c>
      <c r="Q5" s="75"/>
      <c r="R5" s="76"/>
    </row>
    <row r="6" spans="6:9" ht="20.25" customHeight="1" thickBot="1">
      <c r="F6" s="4"/>
      <c r="G6" s="4"/>
      <c r="H6" s="2"/>
      <c r="I6" s="2"/>
    </row>
    <row r="7" spans="1:18" ht="64.5" thickBot="1">
      <c r="A7" s="22" t="s">
        <v>8</v>
      </c>
      <c r="B7" s="9" t="s">
        <v>42</v>
      </c>
      <c r="C7" s="6" t="s">
        <v>10</v>
      </c>
      <c r="D7" s="9" t="s">
        <v>41</v>
      </c>
      <c r="E7" s="7" t="s">
        <v>11</v>
      </c>
      <c r="F7" s="10" t="s">
        <v>20</v>
      </c>
      <c r="G7" s="8" t="s">
        <v>12</v>
      </c>
      <c r="H7" s="9" t="s">
        <v>16</v>
      </c>
      <c r="I7" s="7" t="s">
        <v>11</v>
      </c>
      <c r="J7" s="9" t="s">
        <v>15</v>
      </c>
      <c r="K7" s="7" t="s">
        <v>13</v>
      </c>
      <c r="L7" s="9" t="s">
        <v>9</v>
      </c>
      <c r="M7" s="6" t="s">
        <v>11</v>
      </c>
      <c r="N7" s="9" t="s">
        <v>18</v>
      </c>
      <c r="O7" s="7" t="s">
        <v>13</v>
      </c>
      <c r="P7" s="9" t="s">
        <v>14</v>
      </c>
      <c r="Q7" s="6" t="s">
        <v>11</v>
      </c>
      <c r="R7" s="11" t="s">
        <v>19</v>
      </c>
    </row>
    <row r="8" spans="1:18" ht="24.75" customHeight="1" thickBot="1">
      <c r="A8" s="13"/>
      <c r="B8" s="14"/>
      <c r="C8" s="15"/>
      <c r="D8" s="16"/>
      <c r="E8" s="12"/>
      <c r="F8" s="17"/>
      <c r="G8" s="19"/>
      <c r="H8" s="18"/>
      <c r="I8" s="19"/>
      <c r="J8" s="16"/>
      <c r="K8" s="19"/>
      <c r="L8" s="16"/>
      <c r="M8" s="19"/>
      <c r="N8" s="16"/>
      <c r="O8" s="19"/>
      <c r="P8" s="16"/>
      <c r="Q8" s="20"/>
      <c r="R8" s="21"/>
    </row>
    <row r="9" spans="1:18" ht="24.75" customHeight="1" thickBot="1">
      <c r="A9" s="13"/>
      <c r="B9" s="14"/>
      <c r="C9" s="15"/>
      <c r="D9" s="16"/>
      <c r="E9" s="12"/>
      <c r="F9" s="17"/>
      <c r="G9" s="19"/>
      <c r="H9" s="18"/>
      <c r="I9" s="19"/>
      <c r="J9" s="16"/>
      <c r="K9" s="19"/>
      <c r="L9" s="16"/>
      <c r="M9" s="19"/>
      <c r="N9" s="16"/>
      <c r="O9" s="19"/>
      <c r="P9" s="16"/>
      <c r="Q9" s="20"/>
      <c r="R9" s="21"/>
    </row>
    <row r="10" spans="1:18" ht="24.75" customHeight="1" thickBot="1">
      <c r="A10" s="13"/>
      <c r="B10" s="14"/>
      <c r="C10" s="15"/>
      <c r="D10" s="16"/>
      <c r="E10" s="12"/>
      <c r="F10" s="17"/>
      <c r="G10" s="19"/>
      <c r="H10" s="18"/>
      <c r="I10" s="19"/>
      <c r="J10" s="16"/>
      <c r="K10" s="19"/>
      <c r="L10" s="16"/>
      <c r="M10" s="19"/>
      <c r="N10" s="16"/>
      <c r="O10" s="19"/>
      <c r="P10" s="16"/>
      <c r="Q10" s="20"/>
      <c r="R10" s="21"/>
    </row>
    <row r="11" spans="1:18" ht="24.75" customHeight="1" thickBot="1">
      <c r="A11" s="13"/>
      <c r="B11" s="14"/>
      <c r="C11" s="15"/>
      <c r="D11" s="16"/>
      <c r="E11" s="12"/>
      <c r="F11" s="17"/>
      <c r="G11" s="19"/>
      <c r="H11" s="18"/>
      <c r="I11" s="19"/>
      <c r="J11" s="16"/>
      <c r="K11" s="19"/>
      <c r="L11" s="16"/>
      <c r="M11" s="19"/>
      <c r="N11" s="16"/>
      <c r="O11" s="19"/>
      <c r="P11" s="16"/>
      <c r="Q11" s="20"/>
      <c r="R11" s="21"/>
    </row>
    <row r="12" spans="1:18" ht="24.75" customHeight="1" thickBot="1">
      <c r="A12" s="13"/>
      <c r="B12" s="14"/>
      <c r="C12" s="15"/>
      <c r="D12" s="16"/>
      <c r="E12" s="12"/>
      <c r="F12" s="17"/>
      <c r="G12" s="19"/>
      <c r="H12" s="18"/>
      <c r="I12" s="19"/>
      <c r="J12" s="16"/>
      <c r="K12" s="19"/>
      <c r="L12" s="16"/>
      <c r="M12" s="19"/>
      <c r="N12" s="16"/>
      <c r="O12" s="19"/>
      <c r="P12" s="16"/>
      <c r="Q12" s="20"/>
      <c r="R12" s="21"/>
    </row>
    <row r="13" spans="1:18" ht="24.75" customHeight="1" thickBot="1">
      <c r="A13" s="13"/>
      <c r="B13" s="14"/>
      <c r="C13" s="15"/>
      <c r="D13" s="16"/>
      <c r="E13" s="12"/>
      <c r="F13" s="17"/>
      <c r="G13" s="19"/>
      <c r="H13" s="18"/>
      <c r="I13" s="19"/>
      <c r="J13" s="16"/>
      <c r="K13" s="19"/>
      <c r="L13" s="16"/>
      <c r="M13" s="19"/>
      <c r="N13" s="16"/>
      <c r="O13" s="19"/>
      <c r="P13" s="16"/>
      <c r="Q13" s="20"/>
      <c r="R13" s="21"/>
    </row>
    <row r="14" spans="1:18" ht="24.75" customHeight="1" thickBot="1">
      <c r="A14" s="13"/>
      <c r="B14" s="14"/>
      <c r="C14" s="15"/>
      <c r="D14" s="16"/>
      <c r="E14" s="12"/>
      <c r="F14" s="17"/>
      <c r="G14" s="19"/>
      <c r="H14" s="18"/>
      <c r="I14" s="19"/>
      <c r="J14" s="16"/>
      <c r="K14" s="19"/>
      <c r="L14" s="16"/>
      <c r="M14" s="19"/>
      <c r="N14" s="16"/>
      <c r="O14" s="19"/>
      <c r="P14" s="16"/>
      <c r="Q14" s="20"/>
      <c r="R14" s="21"/>
    </row>
    <row r="15" spans="1:18" ht="24.75" customHeight="1" thickBot="1">
      <c r="A15" s="13"/>
      <c r="B15" s="14"/>
      <c r="C15" s="15"/>
      <c r="D15" s="16"/>
      <c r="E15" s="12"/>
      <c r="F15" s="17"/>
      <c r="G15" s="19"/>
      <c r="H15" s="18"/>
      <c r="I15" s="19"/>
      <c r="J15" s="16"/>
      <c r="K15" s="19"/>
      <c r="L15" s="16"/>
      <c r="M15" s="19"/>
      <c r="N15" s="16"/>
      <c r="O15" s="19"/>
      <c r="P15" s="16"/>
      <c r="Q15" s="20"/>
      <c r="R15" s="21"/>
    </row>
    <row r="16" spans="1:18" ht="24.75" customHeight="1" thickBot="1">
      <c r="A16" s="13"/>
      <c r="B16" s="14"/>
      <c r="C16" s="15"/>
      <c r="D16" s="16"/>
      <c r="E16" s="12"/>
      <c r="F16" s="17"/>
      <c r="G16" s="19"/>
      <c r="H16" s="18"/>
      <c r="I16" s="19"/>
      <c r="J16" s="16"/>
      <c r="K16" s="19"/>
      <c r="L16" s="16"/>
      <c r="M16" s="19"/>
      <c r="N16" s="16"/>
      <c r="O16" s="19"/>
      <c r="P16" s="16"/>
      <c r="Q16" s="20"/>
      <c r="R16" s="21"/>
    </row>
    <row r="17" spans="1:18" ht="24.75" customHeight="1" thickBot="1">
      <c r="A17" s="13"/>
      <c r="B17" s="14"/>
      <c r="C17" s="15"/>
      <c r="D17" s="16"/>
      <c r="E17" s="12"/>
      <c r="F17" s="17"/>
      <c r="G17" s="19"/>
      <c r="H17" s="18"/>
      <c r="I17" s="19"/>
      <c r="J17" s="16"/>
      <c r="K17" s="19"/>
      <c r="L17" s="16"/>
      <c r="M17" s="19"/>
      <c r="N17" s="16"/>
      <c r="O17" s="19"/>
      <c r="P17" s="16"/>
      <c r="Q17" s="20"/>
      <c r="R17" s="21"/>
    </row>
    <row r="18" spans="1:18" ht="24.75" customHeight="1" thickBot="1">
      <c r="A18" s="13"/>
      <c r="B18" s="14"/>
      <c r="C18" s="15"/>
      <c r="D18" s="16"/>
      <c r="E18" s="12"/>
      <c r="F18" s="17"/>
      <c r="G18" s="19"/>
      <c r="H18" s="18"/>
      <c r="I18" s="19"/>
      <c r="J18" s="16"/>
      <c r="K18" s="19"/>
      <c r="L18" s="16"/>
      <c r="M18" s="19"/>
      <c r="N18" s="16"/>
      <c r="O18" s="19"/>
      <c r="P18" s="16"/>
      <c r="Q18" s="20"/>
      <c r="R18" s="21"/>
    </row>
    <row r="19" spans="1:18" ht="24.75" customHeight="1" thickBot="1">
      <c r="A19" s="13"/>
      <c r="B19" s="14"/>
      <c r="C19" s="15"/>
      <c r="D19" s="16"/>
      <c r="E19" s="12"/>
      <c r="F19" s="17"/>
      <c r="G19" s="19"/>
      <c r="H19" s="18"/>
      <c r="I19" s="19"/>
      <c r="J19" s="16"/>
      <c r="K19" s="19"/>
      <c r="L19" s="16"/>
      <c r="M19" s="19"/>
      <c r="N19" s="16"/>
      <c r="O19" s="19"/>
      <c r="P19" s="16"/>
      <c r="Q19" s="20"/>
      <c r="R19" s="21"/>
    </row>
    <row r="20" spans="1:18" ht="24.75" customHeight="1" thickBot="1">
      <c r="A20" s="13"/>
      <c r="B20" s="14"/>
      <c r="C20" s="15"/>
      <c r="D20" s="16" t="str">
        <f aca="true" t="shared" si="0" ref="D20:D30">IF(B20&lt;=0," ",$H$5)</f>
        <v> </v>
      </c>
      <c r="E20" s="12"/>
      <c r="F20" s="17"/>
      <c r="G20" s="19"/>
      <c r="H20" s="18"/>
      <c r="I20" s="19"/>
      <c r="J20" s="16"/>
      <c r="K20" s="19"/>
      <c r="L20" s="16"/>
      <c r="M20" s="19"/>
      <c r="N20" s="16"/>
      <c r="O20" s="19"/>
      <c r="P20" s="16"/>
      <c r="Q20" s="20"/>
      <c r="R20" s="21"/>
    </row>
    <row r="21" spans="1:18" ht="24.75" customHeight="1" thickBot="1">
      <c r="A21" s="13"/>
      <c r="B21" s="14"/>
      <c r="C21" s="15"/>
      <c r="D21" s="16" t="str">
        <f t="shared" si="0"/>
        <v> </v>
      </c>
      <c r="E21" s="12"/>
      <c r="F21" s="17"/>
      <c r="G21" s="19"/>
      <c r="H21" s="18"/>
      <c r="I21" s="19"/>
      <c r="J21" s="16"/>
      <c r="K21" s="19"/>
      <c r="L21" s="16"/>
      <c r="M21" s="19"/>
      <c r="N21" s="16"/>
      <c r="O21" s="19"/>
      <c r="P21" s="16"/>
      <c r="Q21" s="20"/>
      <c r="R21" s="21"/>
    </row>
    <row r="22" spans="1:18" ht="24.75" customHeight="1" thickBot="1">
      <c r="A22" s="13"/>
      <c r="B22" s="14"/>
      <c r="C22" s="15"/>
      <c r="D22" s="16" t="str">
        <f t="shared" si="0"/>
        <v> </v>
      </c>
      <c r="E22" s="12"/>
      <c r="F22" s="17"/>
      <c r="G22" s="19"/>
      <c r="H22" s="18"/>
      <c r="I22" s="19"/>
      <c r="J22" s="16"/>
      <c r="K22" s="19"/>
      <c r="L22" s="16"/>
      <c r="M22" s="19"/>
      <c r="N22" s="16"/>
      <c r="O22" s="19"/>
      <c r="P22" s="16"/>
      <c r="Q22" s="20"/>
      <c r="R22" s="21"/>
    </row>
    <row r="23" spans="1:18" ht="24.75" customHeight="1" thickBot="1">
      <c r="A23" s="13"/>
      <c r="B23" s="14"/>
      <c r="C23" s="15"/>
      <c r="D23" s="16" t="str">
        <f t="shared" si="0"/>
        <v> </v>
      </c>
      <c r="E23" s="12"/>
      <c r="F23" s="17"/>
      <c r="G23" s="19"/>
      <c r="H23" s="18"/>
      <c r="I23" s="19"/>
      <c r="J23" s="16"/>
      <c r="K23" s="19"/>
      <c r="L23" s="16"/>
      <c r="M23" s="19"/>
      <c r="N23" s="16"/>
      <c r="O23" s="19"/>
      <c r="P23" s="16"/>
      <c r="Q23" s="20"/>
      <c r="R23" s="21"/>
    </row>
    <row r="24" spans="1:18" ht="24.75" customHeight="1" thickBot="1">
      <c r="A24" s="13"/>
      <c r="B24" s="14"/>
      <c r="C24" s="15"/>
      <c r="D24" s="16" t="str">
        <f t="shared" si="0"/>
        <v> </v>
      </c>
      <c r="E24" s="12"/>
      <c r="F24" s="17"/>
      <c r="G24" s="19"/>
      <c r="H24" s="18"/>
      <c r="I24" s="19"/>
      <c r="J24" s="16"/>
      <c r="K24" s="19"/>
      <c r="L24" s="16"/>
      <c r="M24" s="19"/>
      <c r="N24" s="16"/>
      <c r="O24" s="19"/>
      <c r="P24" s="16"/>
      <c r="Q24" s="20"/>
      <c r="R24" s="21"/>
    </row>
    <row r="25" spans="1:18" ht="24.75" customHeight="1" thickBot="1">
      <c r="A25" s="13"/>
      <c r="B25" s="14"/>
      <c r="C25" s="15"/>
      <c r="D25" s="16" t="str">
        <f t="shared" si="0"/>
        <v> </v>
      </c>
      <c r="E25" s="12"/>
      <c r="F25" s="17"/>
      <c r="G25" s="19"/>
      <c r="H25" s="18"/>
      <c r="I25" s="19"/>
      <c r="J25" s="16"/>
      <c r="K25" s="19"/>
      <c r="L25" s="16"/>
      <c r="M25" s="19"/>
      <c r="N25" s="16"/>
      <c r="O25" s="19"/>
      <c r="P25" s="16"/>
      <c r="Q25" s="20"/>
      <c r="R25" s="21"/>
    </row>
    <row r="26" spans="1:18" ht="24.75" customHeight="1" thickBot="1">
      <c r="A26" s="13"/>
      <c r="B26" s="14"/>
      <c r="C26" s="15"/>
      <c r="D26" s="16" t="str">
        <f t="shared" si="0"/>
        <v> </v>
      </c>
      <c r="E26" s="12"/>
      <c r="F26" s="17"/>
      <c r="G26" s="19"/>
      <c r="H26" s="18"/>
      <c r="I26" s="19"/>
      <c r="J26" s="16"/>
      <c r="K26" s="19"/>
      <c r="L26" s="16"/>
      <c r="M26" s="19"/>
      <c r="N26" s="16"/>
      <c r="O26" s="19"/>
      <c r="P26" s="16"/>
      <c r="Q26" s="20"/>
      <c r="R26" s="21"/>
    </row>
    <row r="27" spans="1:18" ht="24.75" customHeight="1" thickBot="1">
      <c r="A27" s="13"/>
      <c r="B27" s="14"/>
      <c r="C27" s="15"/>
      <c r="D27" s="16" t="str">
        <f t="shared" si="0"/>
        <v> </v>
      </c>
      <c r="E27" s="12"/>
      <c r="F27" s="17"/>
      <c r="G27" s="19"/>
      <c r="H27" s="18"/>
      <c r="I27" s="19"/>
      <c r="J27" s="16"/>
      <c r="K27" s="19"/>
      <c r="L27" s="16"/>
      <c r="M27" s="19"/>
      <c r="N27" s="16"/>
      <c r="O27" s="19"/>
      <c r="P27" s="16"/>
      <c r="Q27" s="20"/>
      <c r="R27" s="21"/>
    </row>
    <row r="28" spans="1:18" ht="24.75" customHeight="1" thickBot="1">
      <c r="A28" s="13"/>
      <c r="B28" s="14"/>
      <c r="C28" s="15"/>
      <c r="D28" s="16" t="str">
        <f t="shared" si="0"/>
        <v> </v>
      </c>
      <c r="E28" s="12"/>
      <c r="F28" s="17"/>
      <c r="G28" s="19"/>
      <c r="H28" s="18"/>
      <c r="I28" s="19"/>
      <c r="J28" s="16"/>
      <c r="K28" s="19"/>
      <c r="L28" s="16"/>
      <c r="M28" s="19"/>
      <c r="N28" s="16"/>
      <c r="O28" s="19"/>
      <c r="P28" s="16"/>
      <c r="Q28" s="20"/>
      <c r="R28" s="21"/>
    </row>
    <row r="29" spans="1:18" ht="24.75" customHeight="1" thickBot="1">
      <c r="A29" s="13"/>
      <c r="B29" s="14"/>
      <c r="C29" s="15"/>
      <c r="D29" s="16" t="str">
        <f t="shared" si="0"/>
        <v> </v>
      </c>
      <c r="E29" s="12"/>
      <c r="F29" s="17"/>
      <c r="G29" s="19"/>
      <c r="H29" s="18"/>
      <c r="I29" s="19"/>
      <c r="J29" s="16"/>
      <c r="K29" s="19"/>
      <c r="L29" s="16"/>
      <c r="M29" s="19"/>
      <c r="N29" s="16"/>
      <c r="O29" s="19"/>
      <c r="P29" s="16"/>
      <c r="Q29" s="20"/>
      <c r="R29" s="21"/>
    </row>
    <row r="30" spans="1:18" ht="24.75" customHeight="1" thickBot="1">
      <c r="A30" s="13"/>
      <c r="B30" s="14"/>
      <c r="C30" s="15"/>
      <c r="D30" s="16" t="str">
        <f t="shared" si="0"/>
        <v> </v>
      </c>
      <c r="E30" s="12"/>
      <c r="F30" s="17"/>
      <c r="G30" s="19"/>
      <c r="H30" s="18"/>
      <c r="I30" s="19"/>
      <c r="J30" s="16"/>
      <c r="K30" s="19"/>
      <c r="L30" s="16"/>
      <c r="M30" s="19"/>
      <c r="N30" s="16"/>
      <c r="O30" s="19"/>
      <c r="P30" s="16"/>
      <c r="Q30" s="20"/>
      <c r="R30" s="21"/>
    </row>
  </sheetData>
  <mergeCells count="7">
    <mergeCell ref="H5:I5"/>
    <mergeCell ref="Q2:R2"/>
    <mergeCell ref="Q3:R3"/>
    <mergeCell ref="Q4:R4"/>
    <mergeCell ref="H3:I3"/>
    <mergeCell ref="H2:I2"/>
    <mergeCell ref="H4:I4"/>
  </mergeCells>
  <conditionalFormatting sqref="F8:F30">
    <cfRule type="cellIs" priority="1" dxfId="1" operator="lessThan" stopIfTrue="1">
      <formula>0</formula>
    </cfRule>
  </conditionalFormatting>
  <printOptions horizontalCentered="1" verticalCentered="1"/>
  <pageMargins left="0.43" right="0.57" top="0.5" bottom="0.5" header="0.5" footer="0.5"/>
  <pageSetup fitToHeight="1" fitToWidth="1" orientation="landscape"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 Griffith</dc:creator>
  <cp:keywords/>
  <dc:description/>
  <cp:lastModifiedBy>Duane Griffith</cp:lastModifiedBy>
  <cp:lastPrinted>1999-11-15T19:15:08Z</cp:lastPrinted>
  <dcterms:created xsi:type="dcterms:W3CDTF">1998-10-24T22:27:26Z</dcterms:created>
  <dcterms:modified xsi:type="dcterms:W3CDTF">2002-05-22T17:06:05Z</dcterms:modified>
  <cp:category/>
  <cp:version/>
  <cp:contentType/>
  <cp:contentStatus/>
</cp:coreProperties>
</file>