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inors 23-24/"/>
    </mc:Choice>
  </mc:AlternateContent>
  <xr:revisionPtr revIDLastSave="9" documentId="8_{1855B96C-F452-4701-92BA-ECA701BF15F3}" xr6:coauthVersionLast="47" xr6:coauthVersionMax="47" xr10:uidLastSave="{8F229208-4711-45D3-943C-6A622946FB24}"/>
  <bookViews>
    <workbookView xWindow="-120" yWindow="-120" windowWidth="19440" windowHeight="15150" xr2:uid="{00000000-000D-0000-FFFF-FFFF00000000}"/>
  </bookViews>
  <sheets>
    <sheet name="German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8" i="1" l="1"/>
  <c r="E21" i="1" l="1"/>
  <c r="F21" i="1" s="1"/>
  <c r="E20" i="1"/>
  <c r="F20" i="1" s="1"/>
  <c r="E30" i="1" l="1"/>
  <c r="E16" i="1"/>
  <c r="E17" i="1"/>
  <c r="E18" i="1"/>
  <c r="E23" i="1"/>
  <c r="E24" i="1"/>
  <c r="E25" i="1"/>
  <c r="E15" i="1"/>
  <c r="F30" i="1" l="1"/>
  <c r="F23" i="1" l="1"/>
  <c r="F24" i="1"/>
  <c r="F25" i="1"/>
  <c r="B26" i="1" l="1"/>
  <c r="F16" i="1"/>
  <c r="F17" i="1"/>
  <c r="F18" i="1"/>
  <c r="F15" i="1"/>
  <c r="B31" i="1" l="1"/>
  <c r="F26" i="1"/>
  <c r="F31" i="1" s="1"/>
  <c r="B32" i="1" l="1"/>
  <c r="B27" i="1"/>
</calcChain>
</file>

<file path=xl/sharedStrings.xml><?xml version="1.0" encoding="utf-8"?>
<sst xmlns="http://schemas.openxmlformats.org/spreadsheetml/2006/main" count="84" uniqueCount="77">
  <si>
    <t>A</t>
  </si>
  <si>
    <t>German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</si>
  <si>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</si>
  <si>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</si>
  <si>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</si>
  <si>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</si>
  <si>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</si>
  <si>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</si>
  <si>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</si>
  <si>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</si>
  <si>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</si>
  <si>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</si>
  <si>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</si>
  <si>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</si>
  <si>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</si>
  <si>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</si>
  <si>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</si>
  <si>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</si>
  <si>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</si>
  <si>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</si>
  <si>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</si>
  <si>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</si>
  <si>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</si>
  <si>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</si>
  <si>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</si>
  <si>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</si>
  <si>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</si>
  <si>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</si>
  <si>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</si>
  <si>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</si>
  <si>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GRMN 101 - Elementary German I</t>
  </si>
  <si>
    <t>GRMN 102D - Elementary German II</t>
  </si>
  <si>
    <t>GRMN 201D - Intermediate German I</t>
  </si>
  <si>
    <t>GRMN 202D - Intermediate German II</t>
  </si>
  <si>
    <t>Choose two from GRMN 301, GRMN 302, GRMN 303, or GRMN 304</t>
  </si>
  <si>
    <t>German Electives (2 courses)</t>
  </si>
  <si>
    <t>Total Credits (Content):</t>
  </si>
  <si>
    <t>Content Area GPA:</t>
  </si>
  <si>
    <t>Professional Coursework</t>
  </si>
  <si>
    <t>EDM 410 - Methods: K-12 Modern Language</t>
  </si>
  <si>
    <t>Total Credits (Minor):</t>
  </si>
  <si>
    <t>Minor GPA:</t>
  </si>
  <si>
    <t>GPA Calculator and Curriculum Form</t>
  </si>
  <si>
    <t>Catalog Year 2023-24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</si>
  <si>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</si>
  <si>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</si>
  <si>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</si>
  <si>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</si>
  <si>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</si>
  <si>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</si>
  <si>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</si>
  <si>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</si>
  <si>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</si>
  <si>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</si>
  <si>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</si>
  <si>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</si>
  <si>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</si>
  <si>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</si>
  <si>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German (Exam 5183)</t>
  </si>
  <si>
    <t>Score</t>
  </si>
  <si>
    <t>163-200</t>
  </si>
  <si>
    <t>147-162</t>
  </si>
  <si>
    <t>130-146</t>
  </si>
  <si>
    <t>Less than 130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</si>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</sst>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/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" fillId="0" borderId="0" xfId="0" applyFont="1"/>
    <xf numFmtId="0" fontId="7" fillId="0" borderId="4" xfId="0" applyFont="1" applyBorder="1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/>
    <xf numFmtId="0" fontId="6" fillId="0" borderId="1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0" borderId="6" xfId="1" applyBorder="1" applyAlignment="1">
      <alignment horizontal="left" vertical="center"/>
    </xf>
    <xf numFmtId="0" fontId="12" fillId="0" borderId="24" xfId="0" applyFont="1" applyBorder="1"/>
    <xf numFmtId="0" fontId="12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left" vertical="center"/>
    </xf>
    <xf numFmtId="0" fontId="12" fillId="0" borderId="0" xfId="0" applyFont="1"/>
    <xf numFmtId="0" fontId="12" fillId="0" borderId="27" xfId="0" applyFont="1" applyBorder="1" applyAlignment="1">
      <alignment horizontal="center"/>
    </xf>
    <xf numFmtId="0" fontId="7" fillId="0" borderId="26" xfId="0" applyFont="1" applyBorder="1"/>
    <xf numFmtId="0" fontId="6" fillId="0" borderId="0" xfId="0" applyFont="1"/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26" xfId="0" applyFont="1" applyBorder="1" applyAlignment="1">
      <alignment wrapText="1"/>
    </xf>
    <xf numFmtId="0" fontId="13" fillId="0" borderId="26" xfId="1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8" xfId="0" applyFont="1" applyBorder="1"/>
    <xf numFmtId="0" fontId="6" fillId="0" borderId="28" xfId="0" applyFont="1" applyBorder="1" applyAlignment="1">
      <alignment horizontal="center" wrapText="1"/>
    </xf>
    <xf numFmtId="0" fontId="6" fillId="0" borderId="29" xfId="0" applyFont="1" applyBorder="1" applyAlignment="1">
      <alignment horizontal="center"/>
    </xf>
    <xf numFmtId="0" fontId="12" fillId="0" borderId="4" xfId="0" applyFont="1" applyBorder="1"/>
    <xf numFmtId="0" fontId="12" fillId="0" borderId="30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2" fillId="0" borderId="31" xfId="0" applyFont="1" applyBorder="1" applyAlignment="1">
      <alignment horizontal="center" wrapText="1"/>
    </xf>
    <xf numFmtId="0" fontId="12" fillId="0" borderId="32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8" xfId="0" applyFont="1" applyBorder="1" applyAlignment="1">
      <alignment horizontal="center" wrapText="1"/>
    </xf>
    <xf numFmtId="0" fontId="12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 wrapText="1"/>
    </xf>
    <xf numFmtId="0" fontId="12" fillId="0" borderId="3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"/>
  <sheetViews>
    <sheetView tabSelected="1" zoomScaleNormal="100" zoomScalePageLayoutView="85" workbookViewId="0"/>
  </sheetViews>
  <sheetFormatPr defaultColWidth="8.85546875" defaultRowHeight="15.75"/>
  <cols>
    <col min="1" max="2" width="55.140625" style="1" customWidth="1"/>
    <col min="3" max="4" width="10.7109375" style="1" customWidth="1"/>
    <col min="5" max="5" width="10.7109375" style="8" hidden="1" customWidth="1"/>
    <col min="6" max="6" width="9.140625" style="1" hidden="1" customWidth="1"/>
    <col min="7" max="12" width="8.85546875" customWidth="1"/>
  </cols>
  <sheetData>
    <row r="1" spans="1:7" ht="26.25">
      <c r="A1" s="32" t="s">
        <v>42</v>
      </c>
      <c r="B1" s="19"/>
      <c r="C1" s="19"/>
      <c r="D1" s="19"/>
      <c r="E1" s="14" t="s">
        <v>0</v>
      </c>
      <c r="F1" s="14">
        <v>4</v>
      </c>
    </row>
    <row r="2" spans="1:7" ht="26.25">
      <c r="A2" s="19" t="s">
        <v>1</v>
      </c>
      <c r="B2" s="19"/>
      <c r="C2" s="19"/>
      <c r="D2" s="19"/>
      <c r="E2" s="14" t="s">
        <v>2</v>
      </c>
      <c r="F2" s="14">
        <v>3.7</v>
      </c>
    </row>
    <row r="3" spans="1:7" ht="16.5" thickBot="1">
      <c r="A3" s="33" t="s">
        <v>43</v>
      </c>
      <c r="B3" s="20"/>
      <c r="C3" s="33" t="s">
        <v>3</v>
      </c>
      <c r="D3" s="34"/>
      <c r="E3" s="14" t="s">
        <v>4</v>
      </c>
      <c r="F3" s="14">
        <v>3</v>
      </c>
    </row>
    <row r="4" spans="1:7">
      <c r="A4" s="35" t="s">
        <v>5</v>
      </c>
      <c r="D4" s="8"/>
      <c r="E4" s="14" t="s">
        <v>6</v>
      </c>
      <c r="F4" s="14">
        <v>2.7</v>
      </c>
    </row>
    <row r="5" spans="1:7">
      <c r="A5" s="35" t="s">
        <v>7</v>
      </c>
      <c r="C5" s="36"/>
      <c r="D5" s="36"/>
      <c r="E5" s="14" t="s">
        <v>8</v>
      </c>
      <c r="F5" s="14">
        <v>3.3</v>
      </c>
    </row>
    <row r="6" spans="1:7">
      <c r="A6" s="35" t="s">
        <v>9</v>
      </c>
      <c r="C6" s="36"/>
      <c r="D6" s="36"/>
      <c r="E6" s="14" t="s">
        <v>10</v>
      </c>
      <c r="F6" s="14">
        <v>2</v>
      </c>
    </row>
    <row r="7" spans="1:7">
      <c r="A7" s="37" t="s">
        <v>11</v>
      </c>
      <c r="B7" s="38"/>
      <c r="D7" s="38"/>
      <c r="E7" s="14" t="s">
        <v>12</v>
      </c>
      <c r="F7" s="14">
        <v>1.7</v>
      </c>
    </row>
    <row r="8" spans="1:7">
      <c r="A8" s="37" t="s">
        <v>13</v>
      </c>
      <c r="B8" s="38"/>
      <c r="C8" s="39"/>
      <c r="D8" s="38"/>
      <c r="E8" s="14" t="s">
        <v>14</v>
      </c>
      <c r="F8" s="14">
        <v>2.2999999999999998</v>
      </c>
    </row>
    <row r="9" spans="1:7">
      <c r="A9" s="37" t="s">
        <v>15</v>
      </c>
      <c r="B9" s="38"/>
      <c r="C9" s="39"/>
      <c r="D9" s="38"/>
      <c r="E9" s="14" t="s">
        <v>16</v>
      </c>
      <c r="F9" s="14">
        <v>1</v>
      </c>
    </row>
    <row r="10" spans="1:7">
      <c r="A10" s="37" t="s">
        <v>17</v>
      </c>
      <c r="B10" s="38"/>
      <c r="C10" s="39"/>
      <c r="D10" s="38"/>
      <c r="E10" s="14" t="s">
        <v>18</v>
      </c>
      <c r="F10" s="14">
        <v>0.7</v>
      </c>
    </row>
    <row r="11" spans="1:7">
      <c r="A11" s="37" t="s">
        <v>19</v>
      </c>
      <c r="B11" s="38"/>
      <c r="C11" s="39"/>
      <c r="D11" s="38"/>
      <c r="E11" s="14" t="s">
        <v>20</v>
      </c>
      <c r="F11" s="14">
        <v>1.3</v>
      </c>
    </row>
    <row r="12" spans="1:7" ht="16.5" thickBot="1">
      <c r="A12" s="33" t="s">
        <v>21</v>
      </c>
      <c r="B12" s="40"/>
      <c r="C12" s="34"/>
      <c r="D12" s="40"/>
      <c r="E12" s="14" t="s">
        <v>22</v>
      </c>
      <c r="F12" s="14">
        <v>0</v>
      </c>
    </row>
    <row r="13" spans="1:7" ht="33.75" customHeight="1" thickBot="1">
      <c r="A13" s="21" t="s">
        <v>23</v>
      </c>
      <c r="B13" s="41"/>
      <c r="C13" s="41"/>
      <c r="D13" s="41"/>
      <c r="E13" s="11"/>
      <c r="F13"/>
    </row>
    <row r="14" spans="1:7" ht="18" customHeight="1" thickBot="1">
      <c r="A14" s="24" t="s">
        <v>24</v>
      </c>
      <c r="B14" s="15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3" t="s">
        <v>30</v>
      </c>
      <c r="B15" s="42"/>
      <c r="C15" s="9"/>
      <c r="D15" s="7"/>
      <c r="E15">
        <f t="shared" ref="E15:E18" si="0">IF(OR(LEN(TRIM(D15))&lt;1,LEN(TRIM(D15))&gt;2),0,LOOKUP(TRIM(D15),$E$1:$F$12))</f>
        <v>0</v>
      </c>
      <c r="F15" s="6">
        <f t="shared" ref="F15:F18" si="1">C15*E15</f>
        <v>0</v>
      </c>
    </row>
    <row r="16" spans="1:7" ht="15" customHeight="1">
      <c r="A16" s="44" t="s">
        <v>31</v>
      </c>
      <c r="B16" s="42"/>
      <c r="C16" s="9"/>
      <c r="D16" s="7"/>
      <c r="E16">
        <f t="shared" si="0"/>
        <v>0</v>
      </c>
      <c r="F16" s="6">
        <f t="shared" si="1"/>
        <v>0</v>
      </c>
      <c r="G16" s="3"/>
    </row>
    <row r="17" spans="1:7" ht="15" customHeight="1">
      <c r="A17" s="44" t="s">
        <v>32</v>
      </c>
      <c r="B17" s="42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44" t="s">
        <v>33</v>
      </c>
      <c r="B18" s="42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16" t="s">
        <v>34</v>
      </c>
      <c r="B19" s="17"/>
      <c r="C19" s="17"/>
      <c r="D19" s="18"/>
      <c r="E19"/>
      <c r="F19" s="6"/>
      <c r="G19" s="3"/>
    </row>
    <row r="20" spans="1:7" ht="15" customHeight="1">
      <c r="A20" s="46"/>
      <c r="B20" s="42"/>
      <c r="C20" s="9"/>
      <c r="D20" s="7"/>
      <c r="E20">
        <f>IF(OR(LEN(TRIM(D20))&lt;1,LEN(TRIM(D20))&gt;2),0,LOOKUP(TRIM(D20),$E$1:$F$12))</f>
        <v>0</v>
      </c>
      <c r="F20" s="6">
        <f t="shared" ref="F20:F21" si="2">C20*E20</f>
        <v>0</v>
      </c>
      <c r="G20" s="3"/>
    </row>
    <row r="21" spans="1:7" ht="15" customHeight="1">
      <c r="A21" s="47"/>
      <c r="B21" s="42"/>
      <c r="C21" s="9"/>
      <c r="D21" s="7"/>
      <c r="E21">
        <f>IF(OR(LEN(TRIM(D21))&lt;1,LEN(TRIM(D21))&gt;2),0,LOOKUP(TRIM(D21),$E$1:$F$12))</f>
        <v>0</v>
      </c>
      <c r="F21" s="6">
        <f t="shared" si="2"/>
        <v>0</v>
      </c>
      <c r="G21" s="3"/>
    </row>
    <row r="22" spans="1:7" ht="15" customHeight="1">
      <c r="A22" s="16" t="s">
        <v>35</v>
      </c>
      <c r="B22" s="17"/>
      <c r="C22" s="17"/>
      <c r="D22" s="18"/>
      <c r="E22"/>
      <c r="F22" s="6"/>
      <c r="G22" s="3"/>
    </row>
    <row r="23" spans="1:7" ht="15" customHeight="1">
      <c r="A23" s="46"/>
      <c r="B23" s="42"/>
      <c r="C23" s="9"/>
      <c r="D23" s="7"/>
      <c r="E23">
        <f>IF(OR(LEN(TRIM(D23))&lt;1,LEN(TRIM(D23))&gt;2),0,LOOKUP(TRIM(D23),$E$1:$F$12))</f>
        <v>0</v>
      </c>
      <c r="F23" s="6">
        <f t="shared" ref="F23:F25" si="3">C23*E23</f>
        <v>0</v>
      </c>
      <c r="G23" s="3"/>
    </row>
    <row r="24" spans="1:7" ht="15" customHeight="1">
      <c r="A24" s="47"/>
      <c r="B24" s="42"/>
      <c r="C24" s="9"/>
      <c r="D24" s="7"/>
      <c r="E24">
        <f>IF(OR(LEN(TRIM(D24))&lt;1,LEN(TRIM(D24))&gt;2),0,LOOKUP(TRIM(D24),$E$1:$F$12))</f>
        <v>0</v>
      </c>
      <c r="F24" s="6">
        <f t="shared" si="3"/>
        <v>0</v>
      </c>
      <c r="G24" s="3"/>
    </row>
    <row r="25" spans="1:7" ht="15" customHeight="1" thickBot="1">
      <c r="A25" s="48"/>
      <c r="B25" s="45"/>
      <c r="C25" s="12"/>
      <c r="D25" s="13"/>
      <c r="E25">
        <f>IF(OR(LEN(TRIM(D25))&lt;1,LEN(TRIM(D25))&gt;2),0,LOOKUP(TRIM(D25),$E$1:$F$12))</f>
        <v>0</v>
      </c>
      <c r="F25" s="6">
        <f t="shared" si="3"/>
        <v>0</v>
      </c>
      <c r="G25" s="3"/>
    </row>
    <row r="26" spans="1:7" ht="17.25" thickTop="1" thickBot="1">
      <c r="A26" s="27" t="s">
        <v>36</v>
      </c>
      <c r="B26" s="28">
        <f>SUM(C15:C25)</f>
        <v>0</v>
      </c>
      <c r="C26" s="10"/>
      <c r="E26" s="4"/>
      <c r="F26" s="6">
        <f>SUM(F15:F25)</f>
        <v>0</v>
      </c>
      <c r="G26" s="3"/>
    </row>
    <row r="27" spans="1:7" ht="17.25" thickTop="1" thickBot="1">
      <c r="A27" s="30" t="s">
        <v>37</v>
      </c>
      <c r="B27" s="31" t="str">
        <f>IF(B26=0,"",F26/B26)</f>
        <v/>
      </c>
      <c r="C27" s="4"/>
      <c r="E27" s="4"/>
      <c r="F27"/>
      <c r="G27" s="3"/>
    </row>
    <row r="28" spans="1:7" s="23" customFormat="1" ht="31.5" customHeight="1" thickTop="1" thickBot="1">
      <c r="A28" s="21" t="s">
        <v>38</v>
      </c>
      <c r="B28" s="21"/>
      <c r="C28" s="21"/>
      <c r="D28" s="21"/>
      <c r="E28" s="22"/>
    </row>
    <row r="29" spans="1:7" ht="16.5" thickBot="1">
      <c r="A29" s="24" t="s">
        <v>24</v>
      </c>
      <c r="B29" s="15" t="s">
        <v>25</v>
      </c>
      <c r="C29" s="2" t="s">
        <v>26</v>
      </c>
      <c r="D29" s="2" t="s">
        <v>27</v>
      </c>
      <c r="E29"/>
      <c r="F29"/>
    </row>
    <row r="30" spans="1:7" thickBot="1">
      <c r="A30" s="49" t="s">
        <v>39</v>
      </c>
      <c r="B30" s="25"/>
      <c r="C30" s="26"/>
      <c r="D30" s="13"/>
      <c r="E30">
        <f>IF(OR(LEN(TRIM(D30))&lt;1,LEN(TRIM(D30))&gt;2),0,LOOKUP(TRIM(D30),$E$1:$F$12))</f>
        <v>0</v>
      </c>
      <c r="F30" s="6">
        <f t="shared" ref="F30" si="4">C30*E30</f>
        <v>0</v>
      </c>
    </row>
    <row r="31" spans="1:7" ht="17.25" thickTop="1" thickBot="1">
      <c r="A31" s="27" t="s">
        <v>40</v>
      </c>
      <c r="B31" s="28">
        <f>B26+C30</f>
        <v>0</v>
      </c>
      <c r="C31" s="29"/>
      <c r="D31" s="4"/>
      <c r="E31"/>
      <c r="F31" s="6">
        <f>F26+F30</f>
        <v>0</v>
      </c>
    </row>
    <row r="32" spans="1:7" ht="17.25" thickTop="1" thickBot="1">
      <c r="A32" s="30" t="s">
        <v>41</v>
      </c>
      <c r="B32" s="31" t="str">
        <f>IF(B31=0," ",F31/B31)</f>
        <v xml:space="preserve"> </v>
      </c>
      <c r="D32" s="4"/>
      <c r="E32"/>
      <c r="F32"/>
    </row>
    <row r="33" spans="1:4" ht="16.5" thickTop="1"/>
    <row r="34" spans="1:4" ht="27" thickBot="1">
      <c r="A34" s="32" t="s">
        <v>44</v>
      </c>
      <c r="B34" s="41"/>
      <c r="C34" s="41"/>
      <c r="D34" s="41"/>
    </row>
    <row r="35" spans="1:4">
      <c r="A35" s="50" t="s">
        <v>45</v>
      </c>
      <c r="B35" s="51"/>
      <c r="C35" s="51"/>
      <c r="D35" s="52"/>
    </row>
    <row r="36" spans="1:4">
      <c r="A36" s="53" t="s">
        <v>46</v>
      </c>
      <c r="B36" s="54"/>
      <c r="C36" s="54"/>
      <c r="D36" s="55"/>
    </row>
    <row r="37" spans="1:4">
      <c r="A37" s="53" t="s">
        <v>47</v>
      </c>
      <c r="B37" s="54"/>
      <c r="C37" s="54"/>
      <c r="D37" s="55"/>
    </row>
    <row r="38" spans="1:4">
      <c r="A38" s="53" t="s">
        <v>48</v>
      </c>
      <c r="B38" s="54"/>
      <c r="C38" s="54"/>
      <c r="D38" s="55"/>
    </row>
    <row r="39" spans="1:4">
      <c r="A39" s="53"/>
      <c r="B39" s="54"/>
      <c r="C39" s="54"/>
      <c r="D39" s="55"/>
    </row>
    <row r="40" spans="1:4">
      <c r="A40" s="56" t="s">
        <v>49</v>
      </c>
      <c r="B40" s="57"/>
      <c r="C40" s="54"/>
      <c r="D40" s="55"/>
    </row>
    <row r="41" spans="1:4">
      <c r="A41" s="58" t="s">
        <v>50</v>
      </c>
      <c r="B41" s="59" t="s">
        <v>51</v>
      </c>
      <c r="C41" s="54"/>
      <c r="D41" s="55"/>
    </row>
    <row r="42" spans="1:4">
      <c r="A42" s="60" t="s">
        <v>52</v>
      </c>
      <c r="B42" s="61">
        <v>4</v>
      </c>
      <c r="C42" s="54"/>
      <c r="D42" s="55"/>
    </row>
    <row r="43" spans="1:4">
      <c r="A43" s="60" t="s">
        <v>53</v>
      </c>
      <c r="B43" s="61">
        <v>3</v>
      </c>
      <c r="C43" s="54"/>
      <c r="D43" s="55"/>
    </row>
    <row r="44" spans="1:4">
      <c r="A44" s="60" t="s">
        <v>54</v>
      </c>
      <c r="B44" s="61">
        <v>2</v>
      </c>
      <c r="C44" s="54"/>
      <c r="D44" s="55"/>
    </row>
    <row r="45" spans="1:4">
      <c r="A45" s="60" t="s">
        <v>55</v>
      </c>
      <c r="B45" s="61">
        <v>1</v>
      </c>
      <c r="C45" s="54"/>
      <c r="D45" s="55"/>
    </row>
    <row r="46" spans="1:4">
      <c r="A46" s="60" t="s">
        <v>56</v>
      </c>
      <c r="B46" s="61">
        <v>0</v>
      </c>
      <c r="C46" s="54"/>
      <c r="D46" s="55"/>
    </row>
    <row r="47" spans="1:4">
      <c r="A47" s="62"/>
      <c r="B47" s="57"/>
      <c r="C47" s="54"/>
      <c r="D47" s="55"/>
    </row>
    <row r="48" spans="1:4">
      <c r="A48" s="63" t="s">
        <v>57</v>
      </c>
      <c r="B48" s="57"/>
      <c r="C48" s="54"/>
      <c r="D48" s="55"/>
    </row>
    <row r="49" spans="1:4">
      <c r="A49" s="64" t="s">
        <v>58</v>
      </c>
      <c r="B49" s="65"/>
      <c r="C49" s="54"/>
      <c r="D49" s="55"/>
    </row>
    <row r="50" spans="1:4">
      <c r="A50" s="58" t="s">
        <v>59</v>
      </c>
      <c r="B50" s="59" t="s">
        <v>51</v>
      </c>
      <c r="C50" s="54"/>
      <c r="D50" s="55"/>
    </row>
    <row r="51" spans="1:4">
      <c r="A51" s="60" t="s">
        <v>60</v>
      </c>
      <c r="B51" s="61">
        <v>3</v>
      </c>
      <c r="C51" s="54"/>
      <c r="D51" s="55"/>
    </row>
    <row r="52" spans="1:4">
      <c r="A52" s="60" t="s">
        <v>61</v>
      </c>
      <c r="B52" s="61">
        <v>2</v>
      </c>
      <c r="C52" s="54"/>
      <c r="D52" s="55"/>
    </row>
    <row r="53" spans="1:4">
      <c r="A53" s="60" t="s">
        <v>62</v>
      </c>
      <c r="B53" s="61">
        <v>1</v>
      </c>
      <c r="C53" s="54"/>
      <c r="D53" s="55"/>
    </row>
    <row r="54" spans="1:4">
      <c r="A54" s="60" t="s">
        <v>63</v>
      </c>
      <c r="B54" s="61">
        <v>0</v>
      </c>
      <c r="C54" s="54"/>
      <c r="D54" s="55"/>
    </row>
    <row r="55" spans="1:4">
      <c r="A55" s="62"/>
      <c r="B55" s="57"/>
      <c r="C55" s="54"/>
      <c r="D55" s="55"/>
    </row>
    <row r="56" spans="1:4">
      <c r="A56" s="56" t="s">
        <v>64</v>
      </c>
      <c r="B56" s="57"/>
      <c r="C56" s="54"/>
      <c r="D56" s="55"/>
    </row>
    <row r="57" spans="1:4">
      <c r="A57" s="58" t="s">
        <v>65</v>
      </c>
      <c r="B57" s="59" t="s">
        <v>51</v>
      </c>
      <c r="C57" s="54"/>
      <c r="D57" s="55"/>
    </row>
    <row r="58" spans="1:4">
      <c r="A58" s="60" t="s">
        <v>66</v>
      </c>
      <c r="B58" s="61">
        <v>3</v>
      </c>
      <c r="C58" s="54"/>
      <c r="D58" s="55"/>
    </row>
    <row r="59" spans="1:4">
      <c r="A59" s="60" t="s">
        <v>67</v>
      </c>
      <c r="B59" s="61">
        <v>2</v>
      </c>
      <c r="C59" s="54"/>
      <c r="D59" s="55"/>
    </row>
    <row r="60" spans="1:4">
      <c r="A60" s="60" t="s">
        <v>68</v>
      </c>
      <c r="B60" s="61">
        <v>1</v>
      </c>
      <c r="C60" s="54"/>
      <c r="D60" s="55"/>
    </row>
    <row r="61" spans="1:4" ht="16.5" thickBot="1">
      <c r="A61" s="66" t="s">
        <v>69</v>
      </c>
      <c r="B61" s="67">
        <v>0</v>
      </c>
      <c r="C61" s="68"/>
      <c r="D61" s="69"/>
    </row>
    <row r="62" spans="1:4">
      <c r="A62" s="70"/>
      <c r="B62" s="54"/>
      <c r="C62" s="54"/>
      <c r="D62" s="71"/>
    </row>
    <row r="63" spans="1:4" ht="19.5" thickBot="1">
      <c r="A63" s="21" t="s">
        <v>70</v>
      </c>
      <c r="B63" s="54"/>
      <c r="C63" s="54"/>
      <c r="D63" s="71"/>
    </row>
    <row r="64" spans="1:4" ht="16.5" thickBot="1">
      <c r="A64" s="72" t="s">
        <v>71</v>
      </c>
      <c r="B64" s="73" t="s">
        <v>72</v>
      </c>
      <c r="C64" s="73" t="s">
        <v>51</v>
      </c>
      <c r="D64" s="71"/>
    </row>
    <row r="65" spans="1:4">
      <c r="A65" s="74" t="s">
        <v>73</v>
      </c>
      <c r="B65" s="75"/>
      <c r="C65" s="76"/>
      <c r="D65" s="71"/>
    </row>
    <row r="66" spans="1:4">
      <c r="A66" s="77" t="s">
        <v>74</v>
      </c>
      <c r="B66" s="78"/>
      <c r="C66" s="78"/>
      <c r="D66" s="71"/>
    </row>
    <row r="67" spans="1:4" ht="16.5" thickBot="1">
      <c r="A67" s="79" t="s">
        <v>75</v>
      </c>
      <c r="B67" s="80"/>
      <c r="C67" s="80"/>
      <c r="D67" s="71"/>
    </row>
    <row r="68" spans="1:4" ht="17.25" thickTop="1" thickBot="1">
      <c r="A68" s="70"/>
      <c r="B68" s="81" t="s">
        <v>76</v>
      </c>
      <c r="C68" s="82">
        <f>SUM(C65:C67)</f>
        <v>0</v>
      </c>
      <c r="D68" s="71"/>
    </row>
    <row r="69" spans="1:4" ht="16.5" thickTop="1"/>
  </sheetData>
  <hyperlinks>
    <hyperlink ref="A48" r:id="rId1" xr:uid="{0DD6E42D-CB74-4AF2-B315-E083F5609C4C}"/>
    <hyperlink ref="A35" r:id="rId2" xr:uid="{9C40E4C6-AE37-486B-A893-374554D3D58E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6173A5F9-6929-46D5-8929-33AE333CC6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0F772C-58F5-4073-ACA5-F8EC31212D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D7C8D9-93EA-412C-B7BB-1D238C188E05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2025-03-12T20:36:10Z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