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29" documentId="8_{765E392A-74A8-44D2-82E7-188EDA8B22B8}" xr6:coauthVersionLast="47" xr6:coauthVersionMax="47" xr10:uidLastSave="{F0A67B0D-A73A-468B-97A7-0C1CB328E1DF}"/>
  <bookViews>
    <workbookView xWindow="-120" yWindow="-120" windowWidth="19440" windowHeight="15150" xr2:uid="{00000000-000D-0000-FFFF-FFFF00000000}"/>
  </bookViews>
  <sheets>
    <sheet name="Spanis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1" l="1"/>
  <c r="E23" i="1" l="1"/>
  <c r="F23" i="1" s="1"/>
  <c r="E16" i="1"/>
  <c r="E17" i="1"/>
  <c r="E18" i="1"/>
  <c r="E20" i="1"/>
  <c r="E21" i="1"/>
  <c r="E25" i="1"/>
  <c r="E27" i="1"/>
  <c r="E28" i="1"/>
  <c r="E32" i="1"/>
  <c r="E15" i="1"/>
  <c r="F32" i="1" l="1"/>
  <c r="F20" i="1" l="1"/>
  <c r="F21" i="1"/>
  <c r="F25" i="1"/>
  <c r="F27" i="1"/>
  <c r="B28" i="1" l="1"/>
  <c r="F16" i="1"/>
  <c r="F17" i="1"/>
  <c r="F18" i="1"/>
  <c r="F15" i="1"/>
  <c r="B33" i="1" l="1"/>
  <c r="F28" i="1"/>
  <c r="F33" i="1" s="1"/>
  <c r="B34" i="1" l="1"/>
  <c r="B29" i="1"/>
</calcChain>
</file>

<file path=xl/sharedStrings.xml><?xml version="1.0" encoding="utf-8"?>
<sst xmlns="http://schemas.openxmlformats.org/spreadsheetml/2006/main" count="86" uniqueCount="79">
  <si>
    <t>A</t>
  </si>
  <si>
    <t>Spanish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</si>
  <si>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</si>
  <si>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</si>
  <si>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</si>
  <si>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</si>
  <si>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</si>
  <si>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</si>
  <si>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</si>
  <si>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</si>
  <si>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</si>
  <si>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</si>
  <si>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</si>
  <si>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</si>
  <si>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</si>
  <si>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</si>
  <si>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</si>
  <si>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</si>
  <si>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</si>
  <si>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</si>
  <si>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</si>
  <si>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</si>
  <si>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</si>
  <si>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</si>
  <si>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</si>
  <si>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</si>
  <si>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</si>
  <si>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</si>
  <si>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</si>
  <si>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</si>
  <si>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</si>
  <si>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</si>
  <si>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</si>
  <si>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</si>
  <si>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</si>
  <si>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</si>
  <si>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</si>
  <si>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</si>
  <si>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</si>
  <si>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</si>
  <si>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</si>
  <si>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Catalog Year 2023-24</t>
  </si>
  <si>
    <t>Two courses from SPNS 301, SPNS 303, or SPNS 323</t>
  </si>
  <si>
    <t>Directed Elective: Spain (3 credits)</t>
  </si>
  <si>
    <t>Directed Elective: Latin America (3 credits)</t>
  </si>
  <si>
    <t>Additional Spanish Elective (3 credits)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</si>
  <si>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</si>
  <si>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</si>
  <si>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</si>
  <si>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</si>
  <si>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</si>
  <si>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</si>
  <si>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</si>
  <si>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</si>
  <si>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</si>
  <si>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</si>
  <si>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</si>
  <si>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</si>
  <si>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</si>
  <si>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</si>
  <si>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Spanish (Exam 5195)</t>
  </si>
  <si>
    <t>Score</t>
  </si>
  <si>
    <t>168-200</t>
  </si>
  <si>
    <t>151-167</t>
  </si>
  <si>
    <t>134-150</t>
  </si>
  <si>
    <t>Less than 134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</si>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</sst>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9" xfId="0" applyFont="1" applyBorder="1"/>
    <xf numFmtId="0" fontId="12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left" vertical="center"/>
    </xf>
    <xf numFmtId="0" fontId="12" fillId="0" borderId="0" xfId="0" applyFont="1"/>
    <xf numFmtId="0" fontId="12" fillId="0" borderId="32" xfId="0" applyFont="1" applyBorder="1" applyAlignment="1">
      <alignment horizontal="center"/>
    </xf>
    <xf numFmtId="0" fontId="7" fillId="0" borderId="31" xfId="0" applyFont="1" applyBorder="1"/>
    <xf numFmtId="0" fontId="6" fillId="0" borderId="0" xfId="0" applyFont="1"/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31" xfId="0" applyFont="1" applyBorder="1" applyAlignment="1">
      <alignment wrapText="1"/>
    </xf>
    <xf numFmtId="0" fontId="13" fillId="0" borderId="31" xfId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/>
    <xf numFmtId="0" fontId="6" fillId="0" borderId="26" xfId="0" applyFont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12" fillId="0" borderId="4" xfId="0" applyFont="1" applyBorder="1"/>
    <xf numFmtId="0" fontId="12" fillId="0" borderId="2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zoomScaleNormal="100" zoomScalePageLayoutView="85" workbookViewId="0"/>
  </sheetViews>
  <sheetFormatPr defaultColWidth="8.85546875" defaultRowHeight="15.75"/>
  <cols>
    <col min="1" max="2" width="52.85546875" style="1" customWidth="1"/>
    <col min="3" max="4" width="13.140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19" t="s">
        <v>40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31" t="s">
        <v>41</v>
      </c>
      <c r="B3" s="18"/>
      <c r="C3" s="31" t="s">
        <v>3</v>
      </c>
      <c r="D3" s="32"/>
      <c r="E3" s="15" t="s">
        <v>4</v>
      </c>
      <c r="F3" s="15">
        <v>3</v>
      </c>
    </row>
    <row r="4" spans="1:7">
      <c r="A4" s="33" t="s">
        <v>5</v>
      </c>
      <c r="D4" s="8"/>
      <c r="E4" s="15" t="s">
        <v>6</v>
      </c>
      <c r="F4" s="15">
        <v>2.7</v>
      </c>
    </row>
    <row r="5" spans="1:7">
      <c r="A5" s="33" t="s">
        <v>7</v>
      </c>
      <c r="C5" s="34"/>
      <c r="D5" s="34"/>
      <c r="E5" s="15" t="s">
        <v>8</v>
      </c>
      <c r="F5" s="15">
        <v>3.3</v>
      </c>
    </row>
    <row r="6" spans="1:7">
      <c r="A6" s="33" t="s">
        <v>9</v>
      </c>
      <c r="C6" s="34"/>
      <c r="D6" s="34"/>
      <c r="E6" s="15" t="s">
        <v>10</v>
      </c>
      <c r="F6" s="15">
        <v>2</v>
      </c>
    </row>
    <row r="7" spans="1:7">
      <c r="A7" s="35" t="s">
        <v>11</v>
      </c>
      <c r="B7" s="36"/>
      <c r="D7" s="36"/>
      <c r="E7" s="15" t="s">
        <v>12</v>
      </c>
      <c r="F7" s="15">
        <v>1.7</v>
      </c>
    </row>
    <row r="8" spans="1:7">
      <c r="A8" s="35" t="s">
        <v>13</v>
      </c>
      <c r="B8" s="36"/>
      <c r="C8" s="37"/>
      <c r="D8" s="36"/>
      <c r="E8" s="15" t="s">
        <v>14</v>
      </c>
      <c r="F8" s="15">
        <v>2.2999999999999998</v>
      </c>
    </row>
    <row r="9" spans="1:7">
      <c r="A9" s="35" t="s">
        <v>15</v>
      </c>
      <c r="B9" s="36"/>
      <c r="C9" s="37"/>
      <c r="D9" s="36"/>
      <c r="E9" s="15" t="s">
        <v>16</v>
      </c>
      <c r="F9" s="15">
        <v>1</v>
      </c>
    </row>
    <row r="10" spans="1:7">
      <c r="A10" s="35" t="s">
        <v>17</v>
      </c>
      <c r="B10" s="36"/>
      <c r="C10" s="37"/>
      <c r="D10" s="36"/>
      <c r="E10" s="15" t="s">
        <v>18</v>
      </c>
      <c r="F10" s="15">
        <v>0.7</v>
      </c>
    </row>
    <row r="11" spans="1:7">
      <c r="A11" s="35" t="s">
        <v>19</v>
      </c>
      <c r="B11" s="36"/>
      <c r="C11" s="37"/>
      <c r="D11" s="36"/>
      <c r="E11" s="15" t="s">
        <v>20</v>
      </c>
      <c r="F11" s="15">
        <v>1.3</v>
      </c>
    </row>
    <row r="12" spans="1:7" ht="16.5" thickBot="1">
      <c r="A12" s="31" t="s">
        <v>21</v>
      </c>
      <c r="B12" s="38"/>
      <c r="C12" s="32"/>
      <c r="D12" s="38"/>
      <c r="E12" s="15" t="s">
        <v>22</v>
      </c>
      <c r="F12" s="15">
        <v>0</v>
      </c>
    </row>
    <row r="13" spans="1:7" ht="33.75" customHeight="1" thickBot="1">
      <c r="A13" s="20" t="s">
        <v>23</v>
      </c>
      <c r="B13" s="39"/>
      <c r="C13" s="39"/>
      <c r="D13" s="39"/>
      <c r="E13" s="11"/>
      <c r="F13"/>
    </row>
    <row r="14" spans="1:7" ht="18" customHeight="1" thickBot="1">
      <c r="A14" s="22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1" t="s">
        <v>30</v>
      </c>
      <c r="B15" s="4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2" t="s">
        <v>31</v>
      </c>
      <c r="B16" s="40"/>
      <c r="C16" s="9"/>
      <c r="D16" s="7"/>
      <c r="E16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2" t="s">
        <v>32</v>
      </c>
      <c r="B17" s="40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46" t="s">
        <v>33</v>
      </c>
      <c r="B18" s="47"/>
      <c r="C18" s="48"/>
      <c r="D18" s="25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3" t="s">
        <v>42</v>
      </c>
      <c r="B19" s="44"/>
      <c r="C19" s="44"/>
      <c r="D19" s="45"/>
      <c r="E19"/>
      <c r="F19" s="6"/>
      <c r="G19" s="3"/>
    </row>
    <row r="20" spans="1:7" ht="15" customHeight="1">
      <c r="A20" s="51"/>
      <c r="B20" s="40"/>
      <c r="C20" s="9"/>
      <c r="D20" s="7"/>
      <c r="E20">
        <f t="shared" ref="E20:E28" si="1">IF(OR(LEN(TRIM(D20))&lt;1,LEN(TRIM(D20))&gt;2),0,LOOKUP(TRIM(D20),$E$1:$F$12))</f>
        <v>0</v>
      </c>
      <c r="F20" s="6">
        <f t="shared" ref="F20:F27" si="2">C20*E20</f>
        <v>0</v>
      </c>
      <c r="G20" s="3"/>
    </row>
    <row r="21" spans="1:7" ht="15" customHeight="1">
      <c r="A21" s="52"/>
      <c r="B21" s="40"/>
      <c r="C21" s="9"/>
      <c r="D21" s="7"/>
      <c r="E21">
        <f t="shared" si="1"/>
        <v>0</v>
      </c>
      <c r="F21" s="6">
        <f t="shared" si="2"/>
        <v>0</v>
      </c>
      <c r="G21" s="3"/>
    </row>
    <row r="22" spans="1:7" ht="15" customHeight="1">
      <c r="A22" s="43" t="s">
        <v>43</v>
      </c>
      <c r="B22" s="44"/>
      <c r="C22" s="44"/>
      <c r="D22" s="45"/>
      <c r="E22"/>
      <c r="F22" s="6"/>
      <c r="G22" s="3"/>
    </row>
    <row r="23" spans="1:7" ht="15" customHeight="1">
      <c r="A23" s="51"/>
      <c r="B23" s="49"/>
      <c r="C23" s="14"/>
      <c r="D23" s="7"/>
      <c r="E23">
        <f t="shared" ref="E23" si="3">IF(OR(LEN(TRIM(D23))&lt;1,LEN(TRIM(D23))&gt;2),0,LOOKUP(TRIM(D23),$E$1:$F$12))</f>
        <v>0</v>
      </c>
      <c r="F23" s="6">
        <f t="shared" ref="F23" si="4">C23*E23</f>
        <v>0</v>
      </c>
      <c r="G23" s="3"/>
    </row>
    <row r="24" spans="1:7" ht="15" customHeight="1">
      <c r="A24" s="43" t="s">
        <v>44</v>
      </c>
      <c r="B24" s="44"/>
      <c r="C24" s="44"/>
      <c r="D24" s="45"/>
      <c r="E24"/>
      <c r="F24" s="6"/>
      <c r="G24" s="3"/>
    </row>
    <row r="25" spans="1:7" ht="15" customHeight="1">
      <c r="A25" s="51"/>
      <c r="B25" s="49"/>
      <c r="C25" s="14"/>
      <c r="D25" s="7"/>
      <c r="E25">
        <f t="shared" si="1"/>
        <v>0</v>
      </c>
      <c r="F25" s="6">
        <f t="shared" si="2"/>
        <v>0</v>
      </c>
      <c r="G25" s="3"/>
    </row>
    <row r="26" spans="1:7" ht="15" customHeight="1">
      <c r="A26" s="43" t="s">
        <v>45</v>
      </c>
      <c r="B26" s="44"/>
      <c r="C26" s="44"/>
      <c r="D26" s="45"/>
      <c r="E26"/>
      <c r="F26" s="6"/>
      <c r="G26" s="3"/>
    </row>
    <row r="27" spans="1:7" ht="15" customHeight="1" thickBot="1">
      <c r="A27" s="53"/>
      <c r="B27" s="50"/>
      <c r="C27" s="12"/>
      <c r="D27" s="13"/>
      <c r="E27">
        <f t="shared" si="1"/>
        <v>0</v>
      </c>
      <c r="F27" s="6">
        <f t="shared" si="2"/>
        <v>0</v>
      </c>
      <c r="G27" s="3"/>
    </row>
    <row r="28" spans="1:7" ht="17.25" thickTop="1" thickBot="1">
      <c r="A28" s="26" t="s">
        <v>34</v>
      </c>
      <c r="B28" s="27">
        <f>SUM(C15:C27)</f>
        <v>0</v>
      </c>
      <c r="C28" s="10"/>
      <c r="E28">
        <f t="shared" si="1"/>
        <v>0</v>
      </c>
      <c r="F28" s="6">
        <f>SUM(F15:F27)</f>
        <v>0</v>
      </c>
      <c r="G28" s="3"/>
    </row>
    <row r="29" spans="1:7" ht="17.25" thickTop="1" thickBot="1">
      <c r="A29" s="29" t="s">
        <v>35</v>
      </c>
      <c r="B29" s="30" t="str">
        <f>IF(B28=0,"",F28/B28)</f>
        <v/>
      </c>
      <c r="C29" s="4"/>
      <c r="E29"/>
      <c r="F29"/>
      <c r="G29" s="3"/>
    </row>
    <row r="30" spans="1:7" s="21" customFormat="1" ht="31.5" customHeight="1" thickTop="1" thickBot="1">
      <c r="A30" s="20" t="s">
        <v>36</v>
      </c>
      <c r="B30" s="20"/>
      <c r="C30" s="20"/>
      <c r="D30" s="20"/>
      <c r="E30"/>
    </row>
    <row r="31" spans="1:7" ht="16.5" thickBot="1">
      <c r="A31" s="22" t="s">
        <v>24</v>
      </c>
      <c r="B31" s="16" t="s">
        <v>25</v>
      </c>
      <c r="C31" s="2" t="s">
        <v>26</v>
      </c>
      <c r="D31" s="2" t="s">
        <v>27</v>
      </c>
      <c r="E31"/>
      <c r="F31"/>
    </row>
    <row r="32" spans="1:7" thickBot="1">
      <c r="A32" s="54" t="s">
        <v>37</v>
      </c>
      <c r="B32" s="23"/>
      <c r="C32" s="24"/>
      <c r="D32" s="25"/>
      <c r="E32">
        <f>IF(OR(LEN(TRIM(D32))&lt;1,LEN(TRIM(D32))&gt;2),0,LOOKUP(TRIM(D32),$E$1:$F$12))</f>
        <v>0</v>
      </c>
      <c r="F32" s="6">
        <f t="shared" ref="F32" si="5">C32*E32</f>
        <v>0</v>
      </c>
    </row>
    <row r="33" spans="1:6" ht="17.25" thickTop="1" thickBot="1">
      <c r="A33" s="26" t="s">
        <v>38</v>
      </c>
      <c r="B33" s="27">
        <f>B28+C32</f>
        <v>0</v>
      </c>
      <c r="C33" s="28"/>
      <c r="D33" s="4"/>
      <c r="E33"/>
      <c r="F33" s="6">
        <f>F28+F32</f>
        <v>0</v>
      </c>
    </row>
    <row r="34" spans="1:6" ht="17.25" thickTop="1" thickBot="1">
      <c r="A34" s="29" t="s">
        <v>39</v>
      </c>
      <c r="B34" s="30" t="str">
        <f>IF(B33=0," ",F33/B33)</f>
        <v xml:space="preserve"> </v>
      </c>
      <c r="D34" s="4"/>
      <c r="E34"/>
      <c r="F34"/>
    </row>
    <row r="35" spans="1:6" ht="16.5" thickTop="1"/>
    <row r="36" spans="1:6" ht="27" thickBot="1">
      <c r="A36" s="19" t="s">
        <v>46</v>
      </c>
      <c r="B36" s="39"/>
      <c r="C36" s="39"/>
      <c r="D36" s="39"/>
    </row>
    <row r="37" spans="1:6">
      <c r="A37" s="55" t="s">
        <v>47</v>
      </c>
      <c r="B37" s="56"/>
      <c r="C37" s="56"/>
      <c r="D37" s="57"/>
    </row>
    <row r="38" spans="1:6">
      <c r="A38" s="58" t="s">
        <v>48</v>
      </c>
      <c r="B38" s="59"/>
      <c r="C38" s="59"/>
      <c r="D38" s="60"/>
    </row>
    <row r="39" spans="1:6">
      <c r="A39" s="58" t="s">
        <v>49</v>
      </c>
      <c r="B39" s="59"/>
      <c r="C39" s="59"/>
      <c r="D39" s="60"/>
    </row>
    <row r="40" spans="1:6">
      <c r="A40" s="58" t="s">
        <v>50</v>
      </c>
      <c r="B40" s="59"/>
      <c r="C40" s="59"/>
      <c r="D40" s="60"/>
    </row>
    <row r="41" spans="1:6">
      <c r="A41" s="58"/>
      <c r="B41" s="59"/>
      <c r="C41" s="59"/>
      <c r="D41" s="60"/>
    </row>
    <row r="42" spans="1:6">
      <c r="A42" s="61" t="s">
        <v>51</v>
      </c>
      <c r="B42" s="62"/>
      <c r="C42" s="59"/>
      <c r="D42" s="60"/>
    </row>
    <row r="43" spans="1:6">
      <c r="A43" s="63" t="s">
        <v>52</v>
      </c>
      <c r="B43" s="64" t="s">
        <v>53</v>
      </c>
      <c r="C43" s="59"/>
      <c r="D43" s="60"/>
    </row>
    <row r="44" spans="1:6">
      <c r="A44" s="65" t="s">
        <v>54</v>
      </c>
      <c r="B44" s="66">
        <v>4</v>
      </c>
      <c r="C44" s="59"/>
      <c r="D44" s="60"/>
    </row>
    <row r="45" spans="1:6">
      <c r="A45" s="65" t="s">
        <v>55</v>
      </c>
      <c r="B45" s="66">
        <v>3</v>
      </c>
      <c r="C45" s="59"/>
      <c r="D45" s="60"/>
    </row>
    <row r="46" spans="1:6">
      <c r="A46" s="65" t="s">
        <v>56</v>
      </c>
      <c r="B46" s="66">
        <v>2</v>
      </c>
      <c r="C46" s="59"/>
      <c r="D46" s="60"/>
    </row>
    <row r="47" spans="1:6">
      <c r="A47" s="65" t="s">
        <v>57</v>
      </c>
      <c r="B47" s="66">
        <v>1</v>
      </c>
      <c r="C47" s="59"/>
      <c r="D47" s="60"/>
    </row>
    <row r="48" spans="1:6">
      <c r="A48" s="65" t="s">
        <v>58</v>
      </c>
      <c r="B48" s="66">
        <v>0</v>
      </c>
      <c r="C48" s="59"/>
      <c r="D48" s="60"/>
    </row>
    <row r="49" spans="1:4">
      <c r="A49" s="67"/>
      <c r="B49" s="62"/>
      <c r="C49" s="59"/>
      <c r="D49" s="60"/>
    </row>
    <row r="50" spans="1:4">
      <c r="A50" s="68" t="s">
        <v>59</v>
      </c>
      <c r="B50" s="62"/>
      <c r="C50" s="59"/>
      <c r="D50" s="60"/>
    </row>
    <row r="51" spans="1:4">
      <c r="A51" s="69" t="s">
        <v>60</v>
      </c>
      <c r="B51" s="70"/>
      <c r="C51" s="59"/>
      <c r="D51" s="60"/>
    </row>
    <row r="52" spans="1:4">
      <c r="A52" s="63" t="s">
        <v>61</v>
      </c>
      <c r="B52" s="64" t="s">
        <v>53</v>
      </c>
      <c r="C52" s="59"/>
      <c r="D52" s="60"/>
    </row>
    <row r="53" spans="1:4">
      <c r="A53" s="65" t="s">
        <v>62</v>
      </c>
      <c r="B53" s="66">
        <v>3</v>
      </c>
      <c r="C53" s="59"/>
      <c r="D53" s="60"/>
    </row>
    <row r="54" spans="1:4">
      <c r="A54" s="65" t="s">
        <v>63</v>
      </c>
      <c r="B54" s="66">
        <v>2</v>
      </c>
      <c r="C54" s="59"/>
      <c r="D54" s="60"/>
    </row>
    <row r="55" spans="1:4">
      <c r="A55" s="65" t="s">
        <v>64</v>
      </c>
      <c r="B55" s="66">
        <v>1</v>
      </c>
      <c r="C55" s="59"/>
      <c r="D55" s="60"/>
    </row>
    <row r="56" spans="1:4">
      <c r="A56" s="65" t="s">
        <v>65</v>
      </c>
      <c r="B56" s="66">
        <v>0</v>
      </c>
      <c r="C56" s="59"/>
      <c r="D56" s="60"/>
    </row>
    <row r="57" spans="1:4">
      <c r="A57" s="67"/>
      <c r="B57" s="62"/>
      <c r="C57" s="59"/>
      <c r="D57" s="60"/>
    </row>
    <row r="58" spans="1:4">
      <c r="A58" s="61" t="s">
        <v>66</v>
      </c>
      <c r="B58" s="62"/>
      <c r="C58" s="59"/>
      <c r="D58" s="60"/>
    </row>
    <row r="59" spans="1:4">
      <c r="A59" s="63" t="s">
        <v>67</v>
      </c>
      <c r="B59" s="64" t="s">
        <v>53</v>
      </c>
      <c r="C59" s="59"/>
      <c r="D59" s="60"/>
    </row>
    <row r="60" spans="1:4">
      <c r="A60" s="65" t="s">
        <v>68</v>
      </c>
      <c r="B60" s="66">
        <v>3</v>
      </c>
      <c r="C60" s="59"/>
      <c r="D60" s="60"/>
    </row>
    <row r="61" spans="1:4">
      <c r="A61" s="65" t="s">
        <v>69</v>
      </c>
      <c r="B61" s="66">
        <v>2</v>
      </c>
      <c r="C61" s="59"/>
      <c r="D61" s="60"/>
    </row>
    <row r="62" spans="1:4">
      <c r="A62" s="65" t="s">
        <v>70</v>
      </c>
      <c r="B62" s="66">
        <v>1</v>
      </c>
      <c r="C62" s="59"/>
      <c r="D62" s="60"/>
    </row>
    <row r="63" spans="1:4" ht="16.5" thickBot="1">
      <c r="A63" s="71" t="s">
        <v>71</v>
      </c>
      <c r="B63" s="72">
        <v>0</v>
      </c>
      <c r="C63" s="73"/>
      <c r="D63" s="74"/>
    </row>
    <row r="64" spans="1:4">
      <c r="A64" s="75"/>
      <c r="B64" s="59"/>
      <c r="C64" s="59"/>
      <c r="D64" s="76"/>
    </row>
    <row r="65" spans="1:4" ht="19.5" thickBot="1">
      <c r="A65" s="20" t="s">
        <v>72</v>
      </c>
      <c r="B65" s="59"/>
      <c r="C65" s="59"/>
      <c r="D65" s="76"/>
    </row>
    <row r="66" spans="1:4" ht="16.5" thickBot="1">
      <c r="A66" s="77" t="s">
        <v>73</v>
      </c>
      <c r="B66" s="78" t="s">
        <v>74</v>
      </c>
      <c r="C66" s="78" t="s">
        <v>53</v>
      </c>
      <c r="D66" s="76"/>
    </row>
    <row r="67" spans="1:4">
      <c r="A67" s="79" t="s">
        <v>75</v>
      </c>
      <c r="B67" s="80"/>
      <c r="C67" s="81"/>
      <c r="D67" s="76"/>
    </row>
    <row r="68" spans="1:4">
      <c r="A68" s="82" t="s">
        <v>76</v>
      </c>
      <c r="B68" s="83"/>
      <c r="C68" s="83"/>
      <c r="D68" s="76"/>
    </row>
    <row r="69" spans="1:4" ht="16.5" thickBot="1">
      <c r="A69" s="84" t="s">
        <v>77</v>
      </c>
      <c r="B69" s="85"/>
      <c r="C69" s="85"/>
      <c r="D69" s="76"/>
    </row>
    <row r="70" spans="1:4" ht="17.25" thickTop="1" thickBot="1">
      <c r="A70" s="75"/>
      <c r="B70" s="86" t="s">
        <v>78</v>
      </c>
      <c r="C70" s="87">
        <f>SUM(C67:C69)</f>
        <v>0</v>
      </c>
      <c r="D70" s="76"/>
    </row>
    <row r="71" spans="1:4" ht="16.5" thickTop="1"/>
  </sheetData>
  <hyperlinks>
    <hyperlink ref="A50" r:id="rId1" xr:uid="{91130F6B-96EB-4642-BBFD-02A4C8CDFD09}"/>
    <hyperlink ref="A37" r:id="rId2" xr:uid="{C28D64FA-95C6-4934-9416-A5946CE911A6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6C46E4BF-1EEC-4375-820A-F87271C62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7B819-41EA-40EB-B157-AEF46BE3F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1DCAFD-4B97-4570-B497-D35C6E6197BC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