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yroll Production\Processing Calendar\2024\"/>
    </mc:Choice>
  </mc:AlternateContent>
  <xr:revisionPtr revIDLastSave="0" documentId="13_ncr:1_{60451C44-4715-46CF-A6B2-CD39372C6052}" xr6:coauthVersionLast="47" xr6:coauthVersionMax="47" xr10:uidLastSave="{00000000-0000-0000-0000-000000000000}"/>
  <bookViews>
    <workbookView xWindow="-25320" yWindow="-120" windowWidth="25440" windowHeight="15390" xr2:uid="{13712D2C-A245-46F1-A784-5DF44DF6B6AA}"/>
  </bookViews>
  <sheets>
    <sheet name="2024" sheetId="1" r:id="rId1"/>
  </sheets>
  <externalReferences>
    <externalReference r:id="rId2"/>
  </externalReference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SepStart">WEEKDAY(DATE(Year,9,1))</definedName>
    <definedName name="Year">'[1] Calendar 2017'!$B$2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4" i="1"/>
  <c r="N29" i="1"/>
  <c r="M29" i="1"/>
  <c r="N28" i="1"/>
  <c r="N27" i="1"/>
  <c r="M27" i="1"/>
  <c r="K27" i="1"/>
  <c r="L27" i="1" s="1"/>
  <c r="N26" i="1"/>
  <c r="M26" i="1"/>
  <c r="K26" i="1"/>
  <c r="L26" i="1" s="1"/>
  <c r="N25" i="1"/>
  <c r="K25" i="1"/>
  <c r="N24" i="1"/>
  <c r="M24" i="1"/>
  <c r="K24" i="1"/>
  <c r="L24" i="1" s="1"/>
  <c r="K23" i="1"/>
  <c r="N22" i="1"/>
  <c r="M22" i="1"/>
  <c r="K22" i="1"/>
  <c r="L22" i="1" s="1"/>
  <c r="N21" i="1"/>
  <c r="M21" i="1"/>
  <c r="L21" i="1"/>
  <c r="K21" i="1"/>
  <c r="N20" i="1"/>
  <c r="K20" i="1"/>
  <c r="N19" i="1"/>
  <c r="M19" i="1"/>
  <c r="L19" i="1"/>
  <c r="K19" i="1"/>
  <c r="N18" i="1"/>
  <c r="M18" i="1"/>
  <c r="K18" i="1"/>
  <c r="L18" i="1" s="1"/>
  <c r="N17" i="1"/>
  <c r="M17" i="1"/>
  <c r="L17" i="1"/>
  <c r="K17" i="1"/>
  <c r="N16" i="1"/>
  <c r="M16" i="1"/>
  <c r="K16" i="1"/>
  <c r="L16" i="1" s="1"/>
  <c r="N15" i="1"/>
  <c r="M15" i="1"/>
  <c r="K15" i="1"/>
  <c r="L15" i="1" s="1"/>
  <c r="N14" i="1"/>
  <c r="M14" i="1"/>
  <c r="K14" i="1"/>
  <c r="L14" i="1" s="1"/>
  <c r="N13" i="1"/>
  <c r="K13" i="1"/>
  <c r="N12" i="1"/>
  <c r="M12" i="1"/>
  <c r="L12" i="1"/>
  <c r="K12" i="1"/>
  <c r="N11" i="1"/>
  <c r="M11" i="1"/>
  <c r="K11" i="1"/>
  <c r="L11" i="1" s="1"/>
  <c r="N10" i="1"/>
  <c r="M10" i="1"/>
  <c r="K10" i="1"/>
  <c r="L10" i="1" s="1"/>
  <c r="N9" i="1"/>
  <c r="M9" i="1"/>
  <c r="L9" i="1"/>
  <c r="K9" i="1"/>
  <c r="N8" i="1"/>
  <c r="M8" i="1"/>
  <c r="K8" i="1"/>
  <c r="L8" i="1" s="1"/>
  <c r="N7" i="1"/>
  <c r="M7" i="1"/>
  <c r="K7" i="1"/>
  <c r="L7" i="1" s="1"/>
  <c r="N6" i="1"/>
  <c r="K6" i="1"/>
  <c r="N5" i="1"/>
  <c r="M5" i="1"/>
  <c r="K5" i="1"/>
  <c r="L5" i="1" s="1"/>
  <c r="N4" i="1"/>
  <c r="M4" i="1"/>
  <c r="N3" i="1"/>
  <c r="M3" i="1"/>
</calcChain>
</file>

<file path=xl/sharedStrings.xml><?xml version="1.0" encoding="utf-8"?>
<sst xmlns="http://schemas.openxmlformats.org/spreadsheetml/2006/main" count="40" uniqueCount="39">
  <si>
    <t>2024 Biweekly Payroll Calendar Due Dates</t>
  </si>
  <si>
    <t>Pay Period Begin Date</t>
  </si>
  <si>
    <t>Pay Period End Date</t>
  </si>
  <si>
    <t>Wednesday Payday</t>
  </si>
  <si>
    <t>Payroll #</t>
  </si>
  <si>
    <r>
      <t>Timesheets  and DTE Due</t>
    </r>
    <r>
      <rPr>
        <sz val="12"/>
        <color theme="1"/>
        <rFont val="Calibri"/>
        <family val="2"/>
        <scheme val="minor"/>
      </rPr>
      <t xml:space="preserve"> (usually Monday)</t>
    </r>
  </si>
  <si>
    <r>
      <t xml:space="preserve">Approver Deadline </t>
    </r>
    <r>
      <rPr>
        <sz val="12"/>
        <color theme="1"/>
        <rFont val="Calibri"/>
        <family val="2"/>
        <scheme val="minor"/>
      </rPr>
      <t>(usually Monday)</t>
    </r>
  </si>
  <si>
    <t>Forms Deadline to HR (Payday)</t>
  </si>
  <si>
    <r>
      <t xml:space="preserve">Run Payroll Reports  </t>
    </r>
    <r>
      <rPr>
        <sz val="12"/>
        <color theme="1"/>
        <rFont val="Calibri"/>
        <family val="2"/>
        <scheme val="minor"/>
      </rPr>
      <t>(usually Wednesday)</t>
    </r>
  </si>
  <si>
    <r>
      <t xml:space="preserve">Payroll Edits Due </t>
    </r>
    <r>
      <rPr>
        <sz val="12"/>
        <color theme="1"/>
        <rFont val="Calibri"/>
        <family val="2"/>
        <scheme val="minor"/>
      </rPr>
      <t>(usually Fri)</t>
    </r>
  </si>
  <si>
    <t>Payroll Close Date</t>
  </si>
  <si>
    <t>Holidays (observed) &amp; Comments</t>
  </si>
  <si>
    <t>Fall '23</t>
  </si>
  <si>
    <t>01/02/24 by noon</t>
  </si>
  <si>
    <t>01/02/24 by 7pm</t>
  </si>
  <si>
    <t>01/05/2024 by noon</t>
  </si>
  <si>
    <t>Christmas - Dec 25. 2023</t>
  </si>
  <si>
    <t>Spring 2024</t>
  </si>
  <si>
    <t>01/19/2024 by noon</t>
  </si>
  <si>
    <t>New Year - Jan 1</t>
  </si>
  <si>
    <t>Martin Luther King - Jan 15</t>
  </si>
  <si>
    <t>02/15/2024 by noon</t>
  </si>
  <si>
    <t>President's Day - Feb 19</t>
  </si>
  <si>
    <t>Summer 2024</t>
  </si>
  <si>
    <t>05/23/2024 by noon</t>
  </si>
  <si>
    <t>Memorial Day - May 27</t>
  </si>
  <si>
    <t>Independence Day - Jul 4</t>
  </si>
  <si>
    <t>Fall 2024</t>
  </si>
  <si>
    <t>08/29/2024 by noon</t>
  </si>
  <si>
    <t>Labor Day - Sep 2</t>
  </si>
  <si>
    <t>10/10/2024 by noon</t>
  </si>
  <si>
    <t>11/07/2024 by noon</t>
  </si>
  <si>
    <t>Veterans' Day - Nov 11</t>
  </si>
  <si>
    <t>Thanksgiving Days Nov 28-29</t>
  </si>
  <si>
    <t>12/19/2024 by noon</t>
  </si>
  <si>
    <t>01/03/2025 by noon</t>
  </si>
  <si>
    <t>Christmas - Dec 25</t>
  </si>
  <si>
    <t>Deduction Holiday</t>
  </si>
  <si>
    <t>Short timeline due to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</si>
</sst>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mm/dd/yy\ &quot;by noon&quot;"/>
    <numFmt numFmtId="166" formatCode="mm/dd/yy\ &quot;by 7pm&quot;"/>
  </numFmts>
  <fonts count="8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0" fontId="2" fillId="0" borderId="8" xfId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8" xfId="0" applyBorder="1"/>
    <xf numFmtId="0" fontId="0" fillId="0" borderId="12" xfId="0" applyBorder="1" applyAlignment="1">
      <alignment textRotation="90"/>
    </xf>
    <xf numFmtId="0" fontId="0" fillId="0" borderId="0" xfId="0" applyAlignment="1">
      <alignment textRotation="90"/>
    </xf>
    <xf numFmtId="164" fontId="5" fillId="0" borderId="1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165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6" borderId="12" xfId="0" applyFill="1" applyBorder="1" applyAlignment="1">
      <alignment textRotation="90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textRotation="90"/>
    </xf>
    <xf numFmtId="0" fontId="0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7" borderId="11" xfId="0" applyNumberForma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wrapText="1"/>
    </xf>
    <xf numFmtId="164" fontId="4" fillId="2" borderId="8" xfId="0" applyNumberFormat="1" applyFon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5" fontId="5" fillId="9" borderId="9" xfId="0" applyNumberFormat="1" applyFont="1" applyFill="1" applyBorder="1" applyAlignment="1">
      <alignment horizontal="center"/>
    </xf>
    <xf numFmtId="166" fontId="5" fillId="9" borderId="10" xfId="0" applyNumberFormat="1" applyFont="1" applyFill="1" applyBorder="1" applyAlignment="1">
      <alignment horizontal="center"/>
    </xf>
    <xf numFmtId="49" fontId="5" fillId="9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2" xfId="0" applyFill="1" applyBorder="1" applyAlignment="1">
      <alignment horizontal="center" textRotation="90"/>
    </xf>
    <xf numFmtId="0" fontId="0" fillId="6" borderId="12" xfId="0" applyFill="1" applyBorder="1" applyAlignment="1">
      <alignment horizontal="center" textRotation="90"/>
    </xf>
    <xf numFmtId="0" fontId="0" fillId="8" borderId="15" xfId="0" applyFill="1" applyBorder="1" applyAlignment="1">
      <alignment horizontal="center" textRotation="90"/>
    </xf>
  </cellXfs>
  <cellStyles count="2">
    <cellStyle name="Normal" xfId="0" builtinId="0"/>
    <cellStyle name="Normal 2" xfId="1" xr:uid="{B51C0FFB-DDD9-4E80-A679-CEB3746AE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%20Production/Processing%20Calendar/2017/Payroll%20Calendar%20for%20P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Calendar 2017"/>
      <sheetName val="Payroll Calendar for PP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0F8E-FCA0-4784-B720-B2C69B98248D}">
  <sheetPr>
    <pageSetUpPr fitToPage="1"/>
  </sheetPr>
  <dimension ref="A1:O31"/>
  <sheetViews>
    <sheetView tabSelected="1" workbookViewId="0">
      <pane xSplit="3" ySplit="2" topLeftCell="D10" activePane="bottomRight" state="frozen"/>
      <selection pane="bottomRight" activeCell="H12" sqref="H12"/>
      <selection pane="bottomLeft" activeCell="A3" sqref="A3"/>
      <selection pane="topRight" activeCell="D1" sqref="D1"/>
    </sheetView>
  </sheetViews>
  <sheetFormatPr defaultRowHeight="12.75"/>
  <cols>
    <col min="1" max="1" width="3" customWidth="1"/>
    <col min="2" max="2" width="3.28515625" customWidth="1"/>
    <col min="3" max="3" width="3" customWidth="1"/>
    <col min="4" max="4" width="14.5703125" customWidth="1"/>
    <col min="5" max="5" width="15.85546875" customWidth="1"/>
    <col min="6" max="6" width="17.140625" customWidth="1"/>
    <col min="8" max="8" width="21.7109375" style="48" customWidth="1"/>
    <col min="9" max="9" width="19.7109375" style="48" customWidth="1"/>
    <col min="10" max="10" width="14.85546875" customWidth="1"/>
    <col min="11" max="11" width="16.42578125" customWidth="1"/>
    <col min="12" max="12" width="21.42578125" customWidth="1"/>
    <col min="13" max="13" width="14.42578125" customWidth="1"/>
    <col min="15" max="15" width="24.28515625" customWidth="1"/>
  </cols>
  <sheetData>
    <row r="1" spans="1:15" ht="34.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69" thickBot="1">
      <c r="A2" s="1"/>
      <c r="B2" s="2"/>
      <c r="C2" s="3"/>
      <c r="D2" s="4" t="s">
        <v>1</v>
      </c>
      <c r="E2" s="55" t="s">
        <v>2</v>
      </c>
      <c r="F2" s="56" t="s">
        <v>3</v>
      </c>
      <c r="G2" s="7" t="s">
        <v>4</v>
      </c>
      <c r="H2" s="5" t="s">
        <v>5</v>
      </c>
      <c r="I2" s="5" t="s">
        <v>6</v>
      </c>
      <c r="J2" s="6" t="s">
        <v>7</v>
      </c>
      <c r="K2" s="4" t="s">
        <v>8</v>
      </c>
      <c r="L2" s="6" t="s">
        <v>9</v>
      </c>
      <c r="M2" s="4" t="s">
        <v>10</v>
      </c>
      <c r="N2" s="7" t="s">
        <v>4</v>
      </c>
      <c r="O2" s="7" t="s">
        <v>11</v>
      </c>
    </row>
    <row r="3" spans="1:15" ht="15" customHeight="1" thickBot="1">
      <c r="A3" s="66" t="s">
        <v>12</v>
      </c>
      <c r="B3" s="67"/>
      <c r="C3" s="67"/>
      <c r="D3" s="8">
        <v>45276</v>
      </c>
      <c r="E3" s="8">
        <v>45289</v>
      </c>
      <c r="F3" s="8">
        <v>45301</v>
      </c>
      <c r="G3" s="9">
        <v>1</v>
      </c>
      <c r="H3" s="60" t="s">
        <v>13</v>
      </c>
      <c r="I3" s="61" t="s">
        <v>14</v>
      </c>
      <c r="J3" s="20">
        <v>45287</v>
      </c>
      <c r="K3" s="10">
        <v>45295</v>
      </c>
      <c r="L3" s="53" t="s">
        <v>15</v>
      </c>
      <c r="M3" s="11">
        <f>F3-2</f>
        <v>45299</v>
      </c>
      <c r="N3" s="12">
        <f t="shared" ref="N3:N29" si="0">G3</f>
        <v>1</v>
      </c>
      <c r="O3" s="13" t="s">
        <v>16</v>
      </c>
    </row>
    <row r="4" spans="1:15" ht="15" customHeight="1" thickBot="1">
      <c r="A4" s="68" t="s">
        <v>17</v>
      </c>
      <c r="B4" s="14"/>
      <c r="C4" s="15"/>
      <c r="D4" s="8">
        <v>45290</v>
      </c>
      <c r="E4" s="8">
        <v>45303</v>
      </c>
      <c r="F4" s="8">
        <v>45315</v>
      </c>
      <c r="G4" s="9">
        <v>2</v>
      </c>
      <c r="H4" s="60">
        <v>45307</v>
      </c>
      <c r="I4" s="61">
        <v>45307</v>
      </c>
      <c r="J4" s="20">
        <f>F3</f>
        <v>45301</v>
      </c>
      <c r="K4" s="16">
        <v>45309</v>
      </c>
      <c r="L4" s="53" t="s">
        <v>18</v>
      </c>
      <c r="M4" s="11">
        <f>F4-2</f>
        <v>45313</v>
      </c>
      <c r="N4" s="12">
        <f t="shared" si="0"/>
        <v>2</v>
      </c>
      <c r="O4" s="17" t="s">
        <v>19</v>
      </c>
    </row>
    <row r="5" spans="1:15" ht="15" customHeight="1" thickBot="1">
      <c r="A5" s="68"/>
      <c r="B5" s="14"/>
      <c r="C5" s="15"/>
      <c r="D5" s="8">
        <v>45304</v>
      </c>
      <c r="E5" s="8">
        <v>45317</v>
      </c>
      <c r="F5" s="8">
        <v>45329</v>
      </c>
      <c r="G5" s="9">
        <v>3</v>
      </c>
      <c r="H5" s="18">
        <v>45320</v>
      </c>
      <c r="I5" s="19">
        <v>45320</v>
      </c>
      <c r="J5" s="20">
        <f t="shared" ref="J5:J29" si="1">F4</f>
        <v>45315</v>
      </c>
      <c r="K5" s="21">
        <f t="shared" ref="K5:K27" si="2">F5-7</f>
        <v>45322</v>
      </c>
      <c r="L5" s="22" t="str">
        <f>TEXT(K5+2,"mm/dd/yyyy")&amp;" by noon"</f>
        <v>02/02/2024 by noon</v>
      </c>
      <c r="M5" s="23">
        <f>F5-2</f>
        <v>45327</v>
      </c>
      <c r="N5" s="12">
        <f t="shared" si="0"/>
        <v>3</v>
      </c>
      <c r="O5" s="17" t="s">
        <v>20</v>
      </c>
    </row>
    <row r="6" spans="1:15" ht="15" customHeight="1" thickBot="1">
      <c r="A6" s="68"/>
      <c r="B6" s="14"/>
      <c r="C6" s="15"/>
      <c r="D6" s="8">
        <v>45318</v>
      </c>
      <c r="E6" s="8">
        <v>45331</v>
      </c>
      <c r="F6" s="8">
        <v>45343</v>
      </c>
      <c r="G6" s="9">
        <v>4</v>
      </c>
      <c r="H6" s="24">
        <v>45334</v>
      </c>
      <c r="I6" s="25">
        <v>45334</v>
      </c>
      <c r="J6" s="20">
        <f t="shared" si="1"/>
        <v>45329</v>
      </c>
      <c r="K6" s="26">
        <f t="shared" si="2"/>
        <v>45336</v>
      </c>
      <c r="L6" s="27" t="s">
        <v>21</v>
      </c>
      <c r="M6" s="10">
        <v>45338</v>
      </c>
      <c r="N6" s="12">
        <f t="shared" si="0"/>
        <v>4</v>
      </c>
      <c r="O6" s="17"/>
    </row>
    <row r="7" spans="1:15" ht="15" customHeight="1">
      <c r="A7" s="68"/>
      <c r="B7" s="14"/>
      <c r="C7" s="15"/>
      <c r="D7" s="8">
        <v>45332</v>
      </c>
      <c r="E7" s="8">
        <v>45345</v>
      </c>
      <c r="F7" s="8">
        <v>45357</v>
      </c>
      <c r="G7" s="9">
        <v>5</v>
      </c>
      <c r="H7" s="24">
        <v>45348</v>
      </c>
      <c r="I7" s="25">
        <v>45348</v>
      </c>
      <c r="J7" s="20">
        <f t="shared" si="1"/>
        <v>45343</v>
      </c>
      <c r="K7" s="8">
        <f t="shared" si="2"/>
        <v>45350</v>
      </c>
      <c r="L7" s="28" t="str">
        <f t="shared" ref="L7:L27" si="3">TEXT(K7+2,"mm/dd/yyyy")&amp;" by noon"</f>
        <v>03/01/2024 by noon</v>
      </c>
      <c r="M7" s="21">
        <f t="shared" ref="M7:M29" si="4">F7-2</f>
        <v>45355</v>
      </c>
      <c r="N7" s="12">
        <f t="shared" si="0"/>
        <v>5</v>
      </c>
      <c r="O7" s="17" t="s">
        <v>22</v>
      </c>
    </row>
    <row r="8" spans="1:15" ht="15" customHeight="1">
      <c r="A8" s="68"/>
      <c r="B8" s="14"/>
      <c r="C8" s="15"/>
      <c r="D8" s="8">
        <v>45346</v>
      </c>
      <c r="E8" s="8">
        <v>45359</v>
      </c>
      <c r="F8" s="8">
        <v>45371</v>
      </c>
      <c r="G8" s="9">
        <v>6</v>
      </c>
      <c r="H8" s="24">
        <v>45362</v>
      </c>
      <c r="I8" s="25">
        <v>45362</v>
      </c>
      <c r="J8" s="20">
        <f t="shared" si="1"/>
        <v>45357</v>
      </c>
      <c r="K8" s="8">
        <f t="shared" si="2"/>
        <v>45364</v>
      </c>
      <c r="L8" s="20" t="str">
        <f t="shared" si="3"/>
        <v>03/15/2024 by noon</v>
      </c>
      <c r="M8" s="8">
        <f t="shared" si="4"/>
        <v>45369</v>
      </c>
      <c r="N8" s="12">
        <f t="shared" si="0"/>
        <v>6</v>
      </c>
      <c r="O8" s="17"/>
    </row>
    <row r="9" spans="1:15" ht="15" customHeight="1">
      <c r="A9" s="68"/>
      <c r="B9" s="14"/>
      <c r="C9" s="15"/>
      <c r="D9" s="8">
        <v>45360</v>
      </c>
      <c r="E9" s="8">
        <v>45373</v>
      </c>
      <c r="F9" s="8">
        <v>45385</v>
      </c>
      <c r="G9" s="9">
        <v>7</v>
      </c>
      <c r="H9" s="24">
        <v>45376</v>
      </c>
      <c r="I9" s="25">
        <v>45376</v>
      </c>
      <c r="J9" s="20">
        <f t="shared" si="1"/>
        <v>45371</v>
      </c>
      <c r="K9" s="8">
        <f t="shared" si="2"/>
        <v>45378</v>
      </c>
      <c r="L9" s="20" t="str">
        <f t="shared" si="3"/>
        <v>03/29/2024 by noon</v>
      </c>
      <c r="M9" s="8">
        <f t="shared" si="4"/>
        <v>45383</v>
      </c>
      <c r="N9" s="12">
        <f t="shared" si="0"/>
        <v>7</v>
      </c>
      <c r="O9" s="17"/>
    </row>
    <row r="10" spans="1:15" ht="15" customHeight="1">
      <c r="A10" s="68"/>
      <c r="B10" s="14"/>
      <c r="C10" s="15"/>
      <c r="D10" s="8">
        <v>45374</v>
      </c>
      <c r="E10" s="8">
        <v>45387</v>
      </c>
      <c r="F10" s="8">
        <v>45399</v>
      </c>
      <c r="G10" s="9">
        <v>8</v>
      </c>
      <c r="H10" s="24">
        <v>45390</v>
      </c>
      <c r="I10" s="25">
        <v>45390</v>
      </c>
      <c r="J10" s="20">
        <f t="shared" si="1"/>
        <v>45385</v>
      </c>
      <c r="K10" s="8">
        <f t="shared" si="2"/>
        <v>45392</v>
      </c>
      <c r="L10" s="20" t="str">
        <f t="shared" si="3"/>
        <v>04/12/2024 by noon</v>
      </c>
      <c r="M10" s="8">
        <f t="shared" si="4"/>
        <v>45397</v>
      </c>
      <c r="N10" s="12">
        <f t="shared" si="0"/>
        <v>8</v>
      </c>
      <c r="O10" s="17"/>
    </row>
    <row r="11" spans="1:15" ht="15" customHeight="1">
      <c r="A11" s="68"/>
      <c r="B11" s="14"/>
      <c r="C11" s="15"/>
      <c r="D11" s="8">
        <v>45388</v>
      </c>
      <c r="E11" s="8">
        <v>45401</v>
      </c>
      <c r="F11" s="8">
        <v>45413</v>
      </c>
      <c r="G11" s="9">
        <v>9</v>
      </c>
      <c r="H11" s="24">
        <v>45404</v>
      </c>
      <c r="I11" s="25">
        <v>45404</v>
      </c>
      <c r="J11" s="20">
        <f t="shared" si="1"/>
        <v>45399</v>
      </c>
      <c r="K11" s="8">
        <f t="shared" si="2"/>
        <v>45406</v>
      </c>
      <c r="L11" s="20" t="str">
        <f t="shared" si="3"/>
        <v>04/26/2024 by noon</v>
      </c>
      <c r="M11" s="8">
        <f t="shared" si="4"/>
        <v>45411</v>
      </c>
      <c r="N11" s="12">
        <f t="shared" si="0"/>
        <v>9</v>
      </c>
      <c r="O11" s="29"/>
    </row>
    <row r="12" spans="1:15" ht="15" customHeight="1" thickBot="1">
      <c r="A12" s="68"/>
      <c r="B12" s="14"/>
      <c r="C12" s="15"/>
      <c r="D12" s="8">
        <v>45402</v>
      </c>
      <c r="E12" s="8">
        <v>45415</v>
      </c>
      <c r="F12" s="8">
        <v>45427</v>
      </c>
      <c r="G12" s="9">
        <v>10</v>
      </c>
      <c r="H12" s="24">
        <v>45418</v>
      </c>
      <c r="I12" s="25">
        <v>45418</v>
      </c>
      <c r="J12" s="20">
        <f t="shared" si="1"/>
        <v>45413</v>
      </c>
      <c r="K12" s="8">
        <f t="shared" si="2"/>
        <v>45420</v>
      </c>
      <c r="L12" s="30" t="str">
        <f t="shared" si="3"/>
        <v>05/10/2024 by noon</v>
      </c>
      <c r="M12" s="23">
        <f t="shared" si="4"/>
        <v>45425</v>
      </c>
      <c r="N12" s="12">
        <f t="shared" si="0"/>
        <v>10</v>
      </c>
      <c r="O12" s="31"/>
    </row>
    <row r="13" spans="1:15" ht="15" customHeight="1" thickBot="1">
      <c r="A13" s="68"/>
      <c r="B13" s="69" t="s">
        <v>23</v>
      </c>
      <c r="C13" s="15"/>
      <c r="D13" s="8">
        <v>45416</v>
      </c>
      <c r="E13" s="8">
        <v>45429</v>
      </c>
      <c r="F13" s="32">
        <v>45441</v>
      </c>
      <c r="G13" s="9">
        <v>11</v>
      </c>
      <c r="H13" s="24">
        <v>45432</v>
      </c>
      <c r="I13" s="25">
        <v>45432</v>
      </c>
      <c r="J13" s="20">
        <f t="shared" si="1"/>
        <v>45427</v>
      </c>
      <c r="K13" s="26">
        <f t="shared" si="2"/>
        <v>45434</v>
      </c>
      <c r="L13" s="27" t="s">
        <v>24</v>
      </c>
      <c r="M13" s="10">
        <v>45436</v>
      </c>
      <c r="N13" s="12">
        <f t="shared" si="0"/>
        <v>11</v>
      </c>
      <c r="O13" s="33"/>
    </row>
    <row r="14" spans="1:15" ht="15" customHeight="1">
      <c r="A14" s="14"/>
      <c r="B14" s="69"/>
      <c r="C14" s="15"/>
      <c r="D14" s="8">
        <v>45430</v>
      </c>
      <c r="E14" s="8">
        <v>45443</v>
      </c>
      <c r="F14" s="8">
        <v>45455</v>
      </c>
      <c r="G14" s="9">
        <v>12</v>
      </c>
      <c r="H14" s="24">
        <v>45446</v>
      </c>
      <c r="I14" s="25">
        <v>45446</v>
      </c>
      <c r="J14" s="20">
        <f t="shared" si="1"/>
        <v>45441</v>
      </c>
      <c r="K14" s="8">
        <f t="shared" si="2"/>
        <v>45448</v>
      </c>
      <c r="L14" s="28" t="str">
        <f t="shared" si="3"/>
        <v>06/07/2024 by noon</v>
      </c>
      <c r="M14" s="21">
        <f t="shared" si="4"/>
        <v>45453</v>
      </c>
      <c r="N14" s="12">
        <f t="shared" si="0"/>
        <v>12</v>
      </c>
      <c r="O14" s="34" t="s">
        <v>25</v>
      </c>
    </row>
    <row r="15" spans="1:15" ht="15" customHeight="1">
      <c r="A15" s="14"/>
      <c r="B15" s="69"/>
      <c r="C15" s="15"/>
      <c r="D15" s="8">
        <v>45444</v>
      </c>
      <c r="E15" s="8">
        <v>45457</v>
      </c>
      <c r="F15" s="8">
        <v>45469</v>
      </c>
      <c r="G15" s="9">
        <v>13</v>
      </c>
      <c r="H15" s="24">
        <v>45460</v>
      </c>
      <c r="I15" s="25">
        <v>45460</v>
      </c>
      <c r="J15" s="20">
        <f t="shared" si="1"/>
        <v>45455</v>
      </c>
      <c r="K15" s="8">
        <f t="shared" si="2"/>
        <v>45462</v>
      </c>
      <c r="L15" s="20" t="str">
        <f t="shared" si="3"/>
        <v>06/21/2024 by noon</v>
      </c>
      <c r="M15" s="8">
        <f t="shared" si="4"/>
        <v>45467</v>
      </c>
      <c r="N15" s="12">
        <f t="shared" si="0"/>
        <v>13</v>
      </c>
      <c r="O15" s="17"/>
    </row>
    <row r="16" spans="1:15" ht="15" customHeight="1">
      <c r="A16" s="14"/>
      <c r="B16" s="69"/>
      <c r="C16" s="15"/>
      <c r="D16" s="8">
        <v>45458</v>
      </c>
      <c r="E16" s="8">
        <v>45471</v>
      </c>
      <c r="F16" s="8">
        <v>45483</v>
      </c>
      <c r="G16" s="9">
        <v>14</v>
      </c>
      <c r="H16" s="24">
        <v>45474</v>
      </c>
      <c r="I16" s="25">
        <v>45474</v>
      </c>
      <c r="J16" s="20">
        <f t="shared" si="1"/>
        <v>45469</v>
      </c>
      <c r="K16" s="8">
        <f t="shared" si="2"/>
        <v>45476</v>
      </c>
      <c r="L16" s="20" t="str">
        <f t="shared" si="3"/>
        <v>07/05/2024 by noon</v>
      </c>
      <c r="M16" s="8">
        <f t="shared" si="4"/>
        <v>45481</v>
      </c>
      <c r="N16" s="12">
        <f t="shared" si="0"/>
        <v>14</v>
      </c>
      <c r="O16" s="17"/>
    </row>
    <row r="17" spans="1:15" ht="15" customHeight="1">
      <c r="A17" s="14"/>
      <c r="B17" s="69"/>
      <c r="C17" s="15"/>
      <c r="D17" s="8">
        <v>45472</v>
      </c>
      <c r="E17" s="8">
        <v>45485</v>
      </c>
      <c r="F17" s="8">
        <v>45497</v>
      </c>
      <c r="G17" s="9">
        <v>15</v>
      </c>
      <c r="H17" s="24">
        <v>45488</v>
      </c>
      <c r="I17" s="25">
        <v>45488</v>
      </c>
      <c r="J17" s="20">
        <f t="shared" si="1"/>
        <v>45483</v>
      </c>
      <c r="K17" s="8">
        <f t="shared" si="2"/>
        <v>45490</v>
      </c>
      <c r="L17" s="20" t="str">
        <f t="shared" si="3"/>
        <v>07/19/2024 by noon</v>
      </c>
      <c r="M17" s="8">
        <f t="shared" si="4"/>
        <v>45495</v>
      </c>
      <c r="N17" s="12">
        <f t="shared" si="0"/>
        <v>15</v>
      </c>
      <c r="O17" s="17" t="s">
        <v>26</v>
      </c>
    </row>
    <row r="18" spans="1:15" ht="15" customHeight="1">
      <c r="A18" s="14"/>
      <c r="B18" s="69"/>
      <c r="C18" s="15"/>
      <c r="D18" s="8">
        <v>45486</v>
      </c>
      <c r="E18" s="8">
        <v>45499</v>
      </c>
      <c r="F18" s="8">
        <v>45511</v>
      </c>
      <c r="G18" s="9">
        <v>16</v>
      </c>
      <c r="H18" s="24">
        <v>45502</v>
      </c>
      <c r="I18" s="25">
        <v>45502</v>
      </c>
      <c r="J18" s="20">
        <f t="shared" si="1"/>
        <v>45497</v>
      </c>
      <c r="K18" s="8">
        <f t="shared" si="2"/>
        <v>45504</v>
      </c>
      <c r="L18" s="20" t="str">
        <f t="shared" si="3"/>
        <v>08/02/2024 by noon</v>
      </c>
      <c r="M18" s="8">
        <f t="shared" si="4"/>
        <v>45509</v>
      </c>
      <c r="N18" s="12">
        <f t="shared" si="0"/>
        <v>16</v>
      </c>
      <c r="O18" s="29"/>
    </row>
    <row r="19" spans="1:15" ht="15" customHeight="1" thickBot="1">
      <c r="A19" s="14"/>
      <c r="B19" s="35"/>
      <c r="C19" s="15"/>
      <c r="D19" s="8">
        <v>45500</v>
      </c>
      <c r="E19" s="8">
        <v>45513</v>
      </c>
      <c r="F19" s="8">
        <v>45525</v>
      </c>
      <c r="G19" s="9">
        <v>17</v>
      </c>
      <c r="H19" s="24">
        <v>45516</v>
      </c>
      <c r="I19" s="25">
        <v>45516</v>
      </c>
      <c r="J19" s="20">
        <f t="shared" si="1"/>
        <v>45511</v>
      </c>
      <c r="K19" s="8">
        <f t="shared" si="2"/>
        <v>45518</v>
      </c>
      <c r="L19" s="30" t="str">
        <f t="shared" si="3"/>
        <v>08/16/2024 by noon</v>
      </c>
      <c r="M19" s="23">
        <f t="shared" si="4"/>
        <v>45523</v>
      </c>
      <c r="N19" s="12">
        <f t="shared" si="0"/>
        <v>17</v>
      </c>
      <c r="O19" s="29"/>
    </row>
    <row r="20" spans="1:15" ht="15" customHeight="1" thickBot="1">
      <c r="A20" s="14"/>
      <c r="B20" s="14"/>
      <c r="C20" s="70" t="s">
        <v>27</v>
      </c>
      <c r="D20" s="8">
        <v>45514</v>
      </c>
      <c r="E20" s="8">
        <v>45527</v>
      </c>
      <c r="F20" s="8">
        <v>45539</v>
      </c>
      <c r="G20" s="9">
        <v>18</v>
      </c>
      <c r="H20" s="24">
        <v>45530</v>
      </c>
      <c r="I20" s="25">
        <v>45530</v>
      </c>
      <c r="J20" s="20">
        <f t="shared" si="1"/>
        <v>45525</v>
      </c>
      <c r="K20" s="26">
        <f t="shared" si="2"/>
        <v>45532</v>
      </c>
      <c r="L20" s="27" t="s">
        <v>28</v>
      </c>
      <c r="M20" s="10">
        <v>45534</v>
      </c>
      <c r="N20" s="12">
        <f t="shared" si="0"/>
        <v>18</v>
      </c>
      <c r="O20" s="17"/>
    </row>
    <row r="21" spans="1:15" ht="15" customHeight="1">
      <c r="A21" s="14"/>
      <c r="B21" s="14"/>
      <c r="C21" s="70"/>
      <c r="D21" s="8">
        <v>45528</v>
      </c>
      <c r="E21" s="8">
        <v>45541</v>
      </c>
      <c r="F21" s="8">
        <v>45553</v>
      </c>
      <c r="G21" s="9">
        <v>19</v>
      </c>
      <c r="H21" s="24">
        <v>45544</v>
      </c>
      <c r="I21" s="25">
        <v>45544</v>
      </c>
      <c r="J21" s="20">
        <f t="shared" si="1"/>
        <v>45539</v>
      </c>
      <c r="K21" s="8">
        <f t="shared" si="2"/>
        <v>45546</v>
      </c>
      <c r="L21" s="28" t="str">
        <f t="shared" si="3"/>
        <v>09/13/2024 by noon</v>
      </c>
      <c r="M21" s="21">
        <f t="shared" si="4"/>
        <v>45551</v>
      </c>
      <c r="N21" s="12">
        <f t="shared" si="0"/>
        <v>19</v>
      </c>
      <c r="O21" s="17" t="s">
        <v>29</v>
      </c>
    </row>
    <row r="22" spans="1:15" ht="15" customHeight="1" thickBot="1">
      <c r="A22" s="14"/>
      <c r="B22" s="14"/>
      <c r="C22" s="70"/>
      <c r="D22" s="8">
        <v>45542</v>
      </c>
      <c r="E22" s="8">
        <v>45555</v>
      </c>
      <c r="F22" s="8">
        <v>45567</v>
      </c>
      <c r="G22" s="9">
        <v>20</v>
      </c>
      <c r="H22" s="24">
        <v>45558</v>
      </c>
      <c r="I22" s="25">
        <v>45558</v>
      </c>
      <c r="J22" s="20">
        <f t="shared" si="1"/>
        <v>45553</v>
      </c>
      <c r="K22" s="8">
        <f t="shared" si="2"/>
        <v>45560</v>
      </c>
      <c r="L22" s="30" t="str">
        <f t="shared" si="3"/>
        <v>09/27/2024 by noon</v>
      </c>
      <c r="M22" s="23">
        <f t="shared" si="4"/>
        <v>45565</v>
      </c>
      <c r="N22" s="12">
        <f t="shared" si="0"/>
        <v>20</v>
      </c>
      <c r="O22" s="17"/>
    </row>
    <row r="23" spans="1:15" ht="15" customHeight="1" thickBot="1">
      <c r="A23" s="14"/>
      <c r="B23" s="14"/>
      <c r="C23" s="70"/>
      <c r="D23" s="8">
        <v>45556</v>
      </c>
      <c r="E23" s="8">
        <v>45569</v>
      </c>
      <c r="F23" s="8">
        <v>45581</v>
      </c>
      <c r="G23" s="9">
        <v>21</v>
      </c>
      <c r="H23" s="24">
        <v>45572</v>
      </c>
      <c r="I23" s="25">
        <v>45572</v>
      </c>
      <c r="J23" s="20">
        <f t="shared" si="1"/>
        <v>45567</v>
      </c>
      <c r="K23" s="26">
        <f t="shared" si="2"/>
        <v>45574</v>
      </c>
      <c r="L23" s="58" t="s">
        <v>30</v>
      </c>
      <c r="M23" s="59">
        <v>45576</v>
      </c>
      <c r="N23" s="12">
        <v>21</v>
      </c>
      <c r="O23" s="29"/>
    </row>
    <row r="24" spans="1:15" ht="15" customHeight="1" thickBot="1">
      <c r="A24" s="14"/>
      <c r="B24" s="14"/>
      <c r="C24" s="70"/>
      <c r="D24" s="8">
        <v>45570</v>
      </c>
      <c r="E24" s="8">
        <v>45583</v>
      </c>
      <c r="F24" s="32">
        <v>45595</v>
      </c>
      <c r="G24" s="9">
        <v>22</v>
      </c>
      <c r="H24" s="24">
        <v>45586</v>
      </c>
      <c r="I24" s="25">
        <v>45586</v>
      </c>
      <c r="J24" s="20">
        <f t="shared" si="1"/>
        <v>45581</v>
      </c>
      <c r="K24" s="8">
        <f t="shared" si="2"/>
        <v>45588</v>
      </c>
      <c r="L24" s="22" t="str">
        <f t="shared" si="3"/>
        <v>10/25/2024 by noon</v>
      </c>
      <c r="M24" s="57">
        <f t="shared" si="4"/>
        <v>45593</v>
      </c>
      <c r="N24" s="12">
        <f t="shared" si="0"/>
        <v>22</v>
      </c>
      <c r="O24" s="29"/>
    </row>
    <row r="25" spans="1:15" ht="15" customHeight="1" thickBot="1">
      <c r="A25" s="14"/>
      <c r="B25" s="14"/>
      <c r="C25" s="70"/>
      <c r="D25" s="8">
        <v>45584</v>
      </c>
      <c r="E25" s="8">
        <v>45597</v>
      </c>
      <c r="F25" s="8">
        <v>45609</v>
      </c>
      <c r="G25" s="9">
        <v>23</v>
      </c>
      <c r="H25" s="24">
        <v>45600</v>
      </c>
      <c r="I25" s="25">
        <v>45600</v>
      </c>
      <c r="J25" s="20">
        <f t="shared" si="1"/>
        <v>45595</v>
      </c>
      <c r="K25" s="26">
        <f t="shared" si="2"/>
        <v>45602</v>
      </c>
      <c r="L25" s="27" t="s">
        <v>31</v>
      </c>
      <c r="M25" s="10">
        <v>45604</v>
      </c>
      <c r="N25" s="12">
        <f t="shared" si="0"/>
        <v>23</v>
      </c>
      <c r="O25" s="36"/>
    </row>
    <row r="26" spans="1:15" ht="15" customHeight="1">
      <c r="A26" s="14"/>
      <c r="B26" s="37"/>
      <c r="C26" s="70"/>
      <c r="D26" s="8">
        <v>45598</v>
      </c>
      <c r="E26" s="8">
        <v>45611</v>
      </c>
      <c r="F26" s="8">
        <v>45623</v>
      </c>
      <c r="G26" s="9">
        <v>24</v>
      </c>
      <c r="H26" s="24">
        <v>45614</v>
      </c>
      <c r="I26" s="25">
        <v>45614</v>
      </c>
      <c r="J26" s="20">
        <f t="shared" si="1"/>
        <v>45609</v>
      </c>
      <c r="K26" s="8">
        <f t="shared" si="2"/>
        <v>45616</v>
      </c>
      <c r="L26" s="28" t="str">
        <f t="shared" si="3"/>
        <v>11/22/2024 by noon</v>
      </c>
      <c r="M26" s="21">
        <f t="shared" si="4"/>
        <v>45621</v>
      </c>
      <c r="N26" s="38">
        <f t="shared" si="0"/>
        <v>24</v>
      </c>
      <c r="O26" s="17" t="s">
        <v>32</v>
      </c>
    </row>
    <row r="27" spans="1:15" ht="15" customHeight="1" thickBot="1">
      <c r="A27" s="14"/>
      <c r="B27" s="14"/>
      <c r="C27" s="70"/>
      <c r="D27" s="8">
        <v>45612</v>
      </c>
      <c r="E27" s="8">
        <v>45625</v>
      </c>
      <c r="F27" s="23">
        <v>45637</v>
      </c>
      <c r="G27" s="9">
        <v>25</v>
      </c>
      <c r="H27" s="24">
        <v>45628</v>
      </c>
      <c r="I27" s="25">
        <v>45628</v>
      </c>
      <c r="J27" s="20">
        <f t="shared" si="1"/>
        <v>45623</v>
      </c>
      <c r="K27" s="8">
        <f t="shared" si="2"/>
        <v>45630</v>
      </c>
      <c r="L27" s="30" t="str">
        <f t="shared" si="3"/>
        <v>12/06/2024 by noon</v>
      </c>
      <c r="M27" s="23">
        <f t="shared" si="4"/>
        <v>45635</v>
      </c>
      <c r="N27" s="12">
        <f t="shared" si="0"/>
        <v>25</v>
      </c>
      <c r="O27" s="34" t="s">
        <v>33</v>
      </c>
    </row>
    <row r="28" spans="1:15" ht="15" customHeight="1" thickBot="1">
      <c r="A28" s="14"/>
      <c r="B28" s="14"/>
      <c r="C28" s="70"/>
      <c r="D28" s="8">
        <v>45626</v>
      </c>
      <c r="E28" s="26">
        <v>45639</v>
      </c>
      <c r="F28" s="10">
        <v>45650</v>
      </c>
      <c r="G28" s="39">
        <v>26</v>
      </c>
      <c r="H28" s="24">
        <v>45642</v>
      </c>
      <c r="I28" s="25">
        <v>45642</v>
      </c>
      <c r="J28" s="30">
        <f t="shared" si="1"/>
        <v>45637</v>
      </c>
      <c r="K28" s="40">
        <v>45644</v>
      </c>
      <c r="L28" s="27" t="s">
        <v>34</v>
      </c>
      <c r="M28" s="10">
        <v>45646</v>
      </c>
      <c r="N28" s="12">
        <f t="shared" si="0"/>
        <v>26</v>
      </c>
      <c r="O28" s="29"/>
    </row>
    <row r="29" spans="1:15" ht="13.5" thickBot="1">
      <c r="A29" s="41"/>
      <c r="B29" s="41"/>
      <c r="C29" s="42"/>
      <c r="D29" s="8">
        <v>45640</v>
      </c>
      <c r="E29" s="8">
        <v>45653</v>
      </c>
      <c r="F29" s="43">
        <v>45665</v>
      </c>
      <c r="G29" s="29">
        <v>1</v>
      </c>
      <c r="H29" s="24">
        <v>45656</v>
      </c>
      <c r="I29" s="52">
        <v>45656</v>
      </c>
      <c r="J29" s="54">
        <f t="shared" si="1"/>
        <v>45650</v>
      </c>
      <c r="K29" s="10">
        <v>45659</v>
      </c>
      <c r="L29" s="44" t="s">
        <v>35</v>
      </c>
      <c r="M29" s="45">
        <f t="shared" si="4"/>
        <v>45663</v>
      </c>
      <c r="N29" s="12">
        <f t="shared" si="0"/>
        <v>1</v>
      </c>
      <c r="O29" s="17" t="s">
        <v>36</v>
      </c>
    </row>
    <row r="30" spans="1:15" ht="13.5" thickBot="1">
      <c r="A30" s="15"/>
      <c r="B30" s="15"/>
      <c r="C30" s="15"/>
      <c r="D30" s="46"/>
      <c r="E30" s="46"/>
      <c r="F30" s="47"/>
      <c r="G30" s="48"/>
      <c r="H30" s="49"/>
      <c r="I30" s="49"/>
      <c r="J30" s="47"/>
      <c r="K30" s="47"/>
      <c r="L30" s="47"/>
      <c r="M30" s="47"/>
      <c r="N30" s="48"/>
      <c r="O30" s="48"/>
    </row>
    <row r="31" spans="1:15" ht="26.25" thickBot="1">
      <c r="D31" s="47"/>
      <c r="E31" s="50" t="s">
        <v>37</v>
      </c>
      <c r="F31" s="62" t="s">
        <v>38</v>
      </c>
      <c r="G31" s="48"/>
      <c r="H31" s="51"/>
      <c r="I31" s="49"/>
      <c r="J31" s="47"/>
      <c r="K31" s="47"/>
      <c r="L31" s="47"/>
      <c r="M31" s="47"/>
      <c r="N31" s="48"/>
      <c r="O31" s="48"/>
    </row>
  </sheetData>
  <mergeCells count="5">
    <mergeCell ref="A1:O1"/>
    <mergeCell ref="A3:C3"/>
    <mergeCell ref="A4:A13"/>
    <mergeCell ref="B13:B18"/>
    <mergeCell ref="C20:C28"/>
  </mergeCells>
  <pageMargins left="0.45" right="0.45" top="0.75" bottom="0.75" header="0.3" footer="0.3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Montana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Lineback, Renee</dc:creator>
  <cp:keywords/>
  <dc:description/>
  <cp:lastModifiedBy>Lineback, Renee</cp:lastModifiedBy>
  <cp:revision/>
  <dcterms:created xsi:type="dcterms:W3CDTF">2023-06-13T15:32:10Z</dcterms:created>
  <dcterms:modified xsi:type="dcterms:W3CDTF">2024-01-12T19:00:49Z</dcterms:modified>
  <cp:category/>
  <cp:contentStatus/>
</cp:coreProperties>
</file>