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codeName="ThisWorkbook" defaultThemeVersion="124226"/>
  <mc:AlternateContent xmlns:mc="http://schemas.openxmlformats.org/markup-compatibility/2006">
    <mc:Choice Requires="x15">
      <x15ac:absPath xmlns:x15ac="http://schemas.microsoft.com/office/spreadsheetml/2010/11/ac" url="C:\Users\r91v295\Downloads\"/>
    </mc:Choice>
  </mc:AlternateContent>
  <xr:revisionPtr revIDLastSave="0" documentId="13_ncr:1_{7AA319FE-BB26-4D00-B0D0-A9772F612B1F}" xr6:coauthVersionLast="47" xr6:coauthVersionMax="47" xr10:uidLastSave="{00000000-0000-0000-0000-000000000000}"/>
  <bookViews>
    <workbookView xWindow="-120" yWindow="-120" windowWidth="25440" windowHeight="15390" xr2:uid="{00000000-000D-0000-FFFF-FFFF00000000}"/>
  </bookViews>
  <sheets>
    <sheet name="Gross-up" sheetId="2" r:id="rId1"/>
    <sheet name="Instructions" sheetId="11" r:id="rId2"/>
    <sheet name="EXAMPLE" sheetId="12" r:id="rId3"/>
  </sheets>
  <definedNames>
    <definedName name="_xlnm.Print_Area" localSheetId="2">EXAMPLE!$A$1:$F$31</definedName>
    <definedName name="_xlnm.Print_Area" localSheetId="0">'Gross-up'!$A$1:$F$31</definedName>
    <definedName name="_xlnm.Print_Area" localSheetId="1">Instructions!$A$1:$F$31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0" i="11" l="1"/>
  <c r="F25" i="12" l="1"/>
  <c r="F20" i="12"/>
  <c r="F25" i="11"/>
  <c r="F22" i="11"/>
  <c r="F27" i="11" s="1"/>
  <c r="F23" i="12" l="1"/>
  <c r="F22" i="12"/>
  <c r="F27" i="12" s="1"/>
  <c r="F21" i="11"/>
  <c r="F23" i="11"/>
  <c r="F21" i="12"/>
  <c r="F20" i="2"/>
  <c r="F26" i="12" l="1"/>
  <c r="F28" i="12" s="1"/>
  <c r="F26" i="11"/>
  <c r="F28" i="11" s="1"/>
  <c r="F21" i="2"/>
  <c r="F22" i="2"/>
  <c r="F23" i="2"/>
  <c r="F27" i="2" l="1"/>
  <c r="F25" i="2" l="1"/>
  <c r="F26" i="2" l="1"/>
  <c r="F28" i="2" s="1"/>
</calcChain>
</file>

<file path=xl/sharedStrings.xml><?xml version="1.0" encoding="utf-8"?>
<sst xmlns="http://schemas.openxmlformats.org/spreadsheetml/2006/main" count="81" uniqueCount="42">
  <si>
    <t>Employee Name:</t>
  </si>
  <si>
    <t>Gross-up Calculation</t>
  </si>
  <si>
    <t>Description of Taxable Gross-up Event:</t>
  </si>
  <si>
    <t>(1) EMPLOYEE AND PAYMENT INFORMATION</t>
  </si>
  <si>
    <t>Enter the Amount of the Gross-up Event</t>
  </si>
  <si>
    <t>Amount of the Gross-up Event</t>
  </si>
  <si>
    <t>Gross-up for taxes to be charged to Discretionary Account</t>
  </si>
  <si>
    <t>The amounts below will automatically populate once you enter the amount of the gross-up event.</t>
  </si>
  <si>
    <t>Enter the name of the department paying the employee.</t>
  </si>
  <si>
    <t>è</t>
  </si>
  <si>
    <t>ê</t>
  </si>
  <si>
    <t>é</t>
  </si>
  <si>
    <r>
      <t xml:space="preserve">Joe Schmoe, </t>
    </r>
    <r>
      <rPr>
        <sz val="12"/>
        <color rgb="FFC00000"/>
        <rFont val="Arial Narrow"/>
        <family val="2"/>
      </rPr>
      <t>Department Chairperson</t>
    </r>
  </si>
  <si>
    <t>Employer's portion of FICA Taxes</t>
  </si>
  <si>
    <t>Enter the name of the employee who is receiving payment or reimbursement.</t>
  </si>
  <si>
    <t>grossed-up.</t>
  </si>
  <si>
    <t xml:space="preserve">Describe the event, payment, or reimbursement that the department is choosing to </t>
  </si>
  <si>
    <r>
      <t xml:space="preserve">Gross-up Calculation - </t>
    </r>
    <r>
      <rPr>
        <b/>
        <i/>
        <sz val="18"/>
        <rFont val="Arial"/>
        <family val="2"/>
      </rPr>
      <t>Example</t>
    </r>
  </si>
  <si>
    <r>
      <t xml:space="preserve">Gross-up Calculation - </t>
    </r>
    <r>
      <rPr>
        <b/>
        <i/>
        <sz val="18"/>
        <rFont val="Arial"/>
        <family val="2"/>
      </rPr>
      <t>Instructions</t>
    </r>
  </si>
  <si>
    <t>Updated Amount with Gross-up</t>
  </si>
  <si>
    <t>Total Cost to Department</t>
  </si>
  <si>
    <t>Federal Income Tax (22%)</t>
  </si>
  <si>
    <t>Montana State University</t>
  </si>
  <si>
    <t>Employee's portion of FICA Taxes (7.65%)</t>
  </si>
  <si>
    <t xml:space="preserve"> </t>
  </si>
  <si>
    <t xml:space="preserve">     </t>
  </si>
  <si>
    <t>(2) GROSS-UP CALCULATION</t>
  </si>
  <si>
    <t>MSU GID:</t>
  </si>
  <si>
    <t>MSU Department:</t>
  </si>
  <si>
    <t>Enter the employee's MSU ID that starts with dash -xxxxxxxx</t>
  </si>
  <si>
    <t>THE REST OF THE FORM IS FOR PAYROLL SERVICES USE ONLY.</t>
  </si>
  <si>
    <t>Mumfred Moose</t>
  </si>
  <si>
    <t>-01790550</t>
  </si>
  <si>
    <t>Human Resources</t>
  </si>
  <si>
    <t xml:space="preserve">Moving expenses </t>
  </si>
  <si>
    <t>Employer's portion of FICA Taxes (7.65%)</t>
  </si>
  <si>
    <t>State Income Tax (6.0%) rounded</t>
  </si>
  <si>
    <t>If a payment or reimbursement is not in compliance with the University’s accountable plan or fringe benefit exclusions, then the amount of the payment or reimbursement will be treated as taxable income to the recipient, regardless of the type of funds used for payment.  Payments made to or on behalf of an employee’s spouse, guest, and/or children will be treated as having been made to the employee.  In this situation, the department can choose to gross-up the payment so that the employee’s tax liability is paid by the department.  For questions regarding this form, please email msupayroll@montana.edu</t>
  </si>
  <si>
    <t>If a payment or reimbursement is not in compliance with the University’s accountable plan or fringe benefit exclusions, then the amount of the payment or reimbursement will be treated as taxable income to the recipient, regardless of the type of funds used for payment.  Payments made to or on behalf of an employee’s spouse, guest, and/or children will be treated as having been made to the employee.  In this situation, the department can choose to gross-up the payment so that the employee’s tax liability is paid by the department.   For questions regarding this form, please email msupayroll@montana.edu</t>
  </si>
  <si>
    <t>Department Head:</t>
  </si>
  <si>
    <t/>
  </si>
  <si>
    <t>This line must be signed by department head.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</si>
</sst>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Arial"/>
    </font>
    <font>
      <sz val="8"/>
      <name val="Arial"/>
      <family val="2"/>
    </font>
    <font>
      <b/>
      <sz val="10"/>
      <name val="Arial"/>
      <family val="2"/>
    </font>
    <font>
      <sz val="10"/>
      <name val="Arial"/>
      <family val="2"/>
    </font>
    <font>
      <b/>
      <sz val="18"/>
      <name val="Arial"/>
      <family val="2"/>
    </font>
    <font>
      <i/>
      <sz val="10"/>
      <name val="Arial"/>
      <family val="2"/>
    </font>
    <font>
      <sz val="10"/>
      <color rgb="FFC00000"/>
      <name val="Arial"/>
      <family val="2"/>
    </font>
    <font>
      <sz val="10"/>
      <color rgb="FFC00000"/>
      <name val="Wingdings"/>
      <charset val="2"/>
    </font>
    <font>
      <sz val="14"/>
      <color rgb="FFC00000"/>
      <name val="Vladimir Script"/>
      <family val="4"/>
    </font>
    <font>
      <sz val="14"/>
      <color rgb="FFC00000"/>
      <name val="Lucida Handwriting"/>
      <family val="4"/>
    </font>
    <font>
      <sz val="12"/>
      <color rgb="FFC00000"/>
      <name val="Arial Narrow"/>
      <family val="2"/>
    </font>
    <font>
      <b/>
      <sz val="10"/>
      <color rgb="FFC00000"/>
      <name val="Arial"/>
      <family val="2"/>
    </font>
    <font>
      <b/>
      <i/>
      <sz val="18"/>
      <name val="Arial"/>
      <family val="2"/>
    </font>
  </fonts>
  <fills count="6">
    <fill>
      <patternFill patternType="none"/>
    </fill>
    <fill>
      <patternFill patternType="gray125"/>
    </fill>
    <fill>
      <patternFill patternType="solid">
        <fgColor theme="0"/>
        <bgColor indexed="64"/>
      </patternFill>
    </fill>
    <fill>
      <patternFill patternType="solid">
        <fgColor rgb="FFEAFD8D"/>
        <bgColor indexed="64"/>
      </patternFill>
    </fill>
    <fill>
      <patternFill patternType="solid">
        <fgColor rgb="FF587EB6"/>
        <bgColor indexed="64"/>
      </patternFill>
    </fill>
    <fill>
      <patternFill patternType="solid">
        <fgColor theme="2"/>
        <bgColor indexed="64"/>
      </patternFill>
    </fill>
  </fills>
  <borders count="23">
    <border>
      <left/>
      <right/>
      <top/>
      <bottom/>
      <diagonal/>
    </border>
    <border>
      <left/>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thin">
        <color indexed="64"/>
      </right>
      <top/>
      <bottom/>
      <diagonal/>
    </border>
    <border>
      <left/>
      <right/>
      <top/>
      <bottom style="medium">
        <color indexed="64"/>
      </bottom>
      <diagonal/>
    </border>
    <border>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s>
  <cellStyleXfs count="2">
    <xf numFmtId="0" fontId="0" fillId="0" borderId="0"/>
    <xf numFmtId="0" fontId="3" fillId="0" borderId="0"/>
  </cellStyleXfs>
  <cellXfs count="90">
    <xf numFmtId="0" fontId="0" fillId="0" borderId="0" xfId="0"/>
    <xf numFmtId="0" fontId="0" fillId="0" borderId="0" xfId="0" applyProtection="1">
      <protection locked="0"/>
    </xf>
    <xf numFmtId="0" fontId="0" fillId="0" borderId="0" xfId="0" applyBorder="1" applyProtection="1">
      <protection locked="0"/>
    </xf>
    <xf numFmtId="39" fontId="0" fillId="2" borderId="20" xfId="0" applyNumberFormat="1" applyFill="1" applyBorder="1" applyProtection="1">
      <protection locked="0"/>
    </xf>
    <xf numFmtId="39" fontId="0" fillId="0" borderId="20" xfId="0" applyNumberFormat="1" applyBorder="1" applyProtection="1"/>
    <xf numFmtId="39" fontId="0" fillId="2" borderId="19" xfId="0" applyNumberFormat="1" applyFill="1" applyBorder="1" applyProtection="1"/>
    <xf numFmtId="0" fontId="3" fillId="0" borderId="12" xfId="0" applyFont="1" applyBorder="1" applyProtection="1"/>
    <xf numFmtId="0" fontId="3" fillId="0" borderId="0" xfId="0" applyFont="1" applyBorder="1" applyProtection="1"/>
    <xf numFmtId="0" fontId="0" fillId="0" borderId="0" xfId="0" applyBorder="1" applyProtection="1"/>
    <xf numFmtId="39" fontId="0" fillId="0" borderId="13" xfId="0" applyNumberFormat="1" applyFill="1" applyBorder="1" applyProtection="1"/>
    <xf numFmtId="0" fontId="0" fillId="0" borderId="12" xfId="0" applyBorder="1" applyProtection="1"/>
    <xf numFmtId="0" fontId="0" fillId="0" borderId="0" xfId="0" applyBorder="1" applyAlignment="1" applyProtection="1">
      <alignment horizontal="left"/>
    </xf>
    <xf numFmtId="0" fontId="3" fillId="2" borderId="18" xfId="0" applyFont="1" applyFill="1" applyBorder="1" applyProtection="1"/>
    <xf numFmtId="0" fontId="3" fillId="2" borderId="5" xfId="0" applyFont="1" applyFill="1" applyBorder="1" applyProtection="1"/>
    <xf numFmtId="0" fontId="0" fillId="2" borderId="5" xfId="0" applyFill="1" applyBorder="1" applyProtection="1"/>
    <xf numFmtId="0" fontId="0" fillId="2" borderId="0" xfId="0" applyFill="1" applyProtection="1"/>
    <xf numFmtId="39" fontId="0" fillId="2" borderId="0" xfId="0" applyNumberFormat="1" applyFill="1" applyProtection="1"/>
    <xf numFmtId="0" fontId="3" fillId="5" borderId="12" xfId="0" applyFont="1" applyFill="1" applyBorder="1" applyProtection="1"/>
    <xf numFmtId="0" fontId="0" fillId="5" borderId="0" xfId="0" applyFill="1" applyBorder="1" applyProtection="1"/>
    <xf numFmtId="0" fontId="0" fillId="5" borderId="12" xfId="0" applyFill="1" applyBorder="1" applyProtection="1"/>
    <xf numFmtId="0" fontId="3" fillId="5" borderId="12" xfId="0" applyFont="1" applyFill="1" applyBorder="1" applyAlignment="1" applyProtection="1"/>
    <xf numFmtId="0" fontId="0" fillId="5" borderId="0" xfId="0" applyFill="1" applyBorder="1" applyAlignment="1" applyProtection="1"/>
    <xf numFmtId="39" fontId="0" fillId="0" borderId="13" xfId="0" applyNumberFormat="1" applyBorder="1" applyProtection="1"/>
    <xf numFmtId="0" fontId="3" fillId="5" borderId="0" xfId="0" applyFont="1" applyFill="1" applyBorder="1" applyProtection="1"/>
    <xf numFmtId="0" fontId="5" fillId="5" borderId="12" xfId="0" applyFont="1" applyFill="1" applyBorder="1" applyProtection="1"/>
    <xf numFmtId="39" fontId="3" fillId="5" borderId="13" xfId="0" applyNumberFormat="1" applyFont="1" applyFill="1" applyBorder="1" applyProtection="1"/>
    <xf numFmtId="0" fontId="3" fillId="5" borderId="7" xfId="0" applyFont="1" applyFill="1" applyBorder="1" applyProtection="1"/>
    <xf numFmtId="0" fontId="0" fillId="5" borderId="8" xfId="0" applyFill="1" applyBorder="1" applyProtection="1"/>
    <xf numFmtId="0" fontId="3" fillId="5" borderId="18" xfId="0" applyFont="1" applyFill="1" applyBorder="1" applyAlignment="1" applyProtection="1"/>
    <xf numFmtId="0" fontId="0" fillId="5" borderId="5" xfId="0" applyFill="1" applyBorder="1" applyAlignment="1" applyProtection="1"/>
    <xf numFmtId="0" fontId="0" fillId="5" borderId="5" xfId="0" applyFill="1" applyBorder="1" applyAlignment="1" applyProtection="1">
      <protection locked="0"/>
    </xf>
    <xf numFmtId="0" fontId="0" fillId="5" borderId="19" xfId="0" applyFill="1" applyBorder="1" applyAlignment="1" applyProtection="1">
      <protection locked="0"/>
    </xf>
    <xf numFmtId="0" fontId="2" fillId="5" borderId="7" xfId="0" applyFont="1" applyFill="1" applyBorder="1" applyAlignment="1" applyProtection="1">
      <alignment horizontal="center"/>
    </xf>
    <xf numFmtId="0" fontId="2" fillId="5" borderId="8" xfId="0" applyFont="1" applyFill="1" applyBorder="1" applyAlignment="1" applyProtection="1">
      <alignment horizontal="center"/>
    </xf>
    <xf numFmtId="39" fontId="3" fillId="5" borderId="9" xfId="0" applyNumberFormat="1" applyFont="1" applyFill="1" applyBorder="1" applyProtection="1"/>
    <xf numFmtId="0" fontId="3" fillId="0" borderId="18" xfId="0" applyFont="1" applyBorder="1" applyProtection="1"/>
    <xf numFmtId="0" fontId="0" fillId="0" borderId="5" xfId="0" applyBorder="1" applyProtection="1"/>
    <xf numFmtId="39" fontId="0" fillId="0" borderId="19" xfId="0" applyNumberFormat="1" applyBorder="1" applyProtection="1"/>
    <xf numFmtId="39" fontId="7" fillId="5" borderId="13" xfId="0" applyNumberFormat="1" applyFont="1" applyFill="1" applyBorder="1" applyAlignment="1" applyProtection="1">
      <alignment horizontal="center"/>
    </xf>
    <xf numFmtId="0" fontId="7" fillId="5" borderId="4" xfId="0" applyFont="1" applyFill="1" applyBorder="1" applyAlignment="1" applyProtection="1">
      <alignment horizontal="right"/>
    </xf>
    <xf numFmtId="0" fontId="0" fillId="0" borderId="0" xfId="0" applyAlignment="1" applyProtection="1">
      <alignment vertical="center"/>
      <protection locked="0"/>
    </xf>
    <xf numFmtId="0" fontId="0" fillId="0" borderId="0" xfId="0" applyProtection="1"/>
    <xf numFmtId="0" fontId="0" fillId="5" borderId="19" xfId="0" applyFill="1" applyBorder="1" applyAlignment="1" applyProtection="1"/>
    <xf numFmtId="39" fontId="0" fillId="2" borderId="20" xfId="0" applyNumberFormat="1" applyFill="1" applyBorder="1" applyProtection="1"/>
    <xf numFmtId="0" fontId="0" fillId="0" borderId="0" xfId="0" applyAlignment="1" applyProtection="1">
      <alignment vertical="center"/>
    </xf>
    <xf numFmtId="0" fontId="2" fillId="4" borderId="14" xfId="0" applyFont="1" applyFill="1" applyBorder="1" applyAlignment="1" applyProtection="1">
      <alignment horizontal="center" vertical="center"/>
    </xf>
    <xf numFmtId="0" fontId="2" fillId="4" borderId="3" xfId="0" applyFont="1" applyFill="1" applyBorder="1" applyAlignment="1" applyProtection="1">
      <alignment horizontal="center" vertical="center"/>
    </xf>
    <xf numFmtId="0" fontId="2" fillId="4" borderId="15" xfId="0" applyFont="1" applyFill="1" applyBorder="1" applyAlignment="1" applyProtection="1">
      <alignment horizontal="center" vertical="center"/>
    </xf>
    <xf numFmtId="0" fontId="2" fillId="4" borderId="14" xfId="0" applyFont="1" applyFill="1" applyBorder="1" applyAlignment="1" applyProtection="1">
      <alignment horizontal="center"/>
    </xf>
    <xf numFmtId="0" fontId="2" fillId="4" borderId="3" xfId="0" applyFont="1" applyFill="1" applyBorder="1" applyAlignment="1" applyProtection="1">
      <alignment horizontal="center"/>
    </xf>
    <xf numFmtId="0" fontId="2" fillId="4" borderId="15" xfId="0" applyFont="1" applyFill="1" applyBorder="1" applyAlignment="1" applyProtection="1">
      <alignment horizontal="center"/>
    </xf>
    <xf numFmtId="0" fontId="4" fillId="3" borderId="7"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18" xfId="0" applyFont="1" applyFill="1" applyBorder="1" applyAlignment="1" applyProtection="1">
      <alignment horizontal="center" vertical="center"/>
    </xf>
    <xf numFmtId="0" fontId="4" fillId="3" borderId="5" xfId="0" applyFont="1" applyFill="1" applyBorder="1" applyAlignment="1" applyProtection="1">
      <alignment horizontal="center" vertical="center"/>
    </xf>
    <xf numFmtId="0" fontId="4" fillId="3" borderId="19" xfId="0" applyFont="1" applyFill="1" applyBorder="1" applyAlignment="1" applyProtection="1">
      <alignment horizontal="center" vertical="center"/>
    </xf>
    <xf numFmtId="0" fontId="3" fillId="0" borderId="12"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3" fillId="0" borderId="13" xfId="0" applyFont="1" applyBorder="1" applyAlignment="1" applyProtection="1">
      <alignment horizontal="left" vertical="center" wrapText="1"/>
    </xf>
    <xf numFmtId="0" fontId="3" fillId="5" borderId="6" xfId="0" applyFont="1" applyFill="1" applyBorder="1" applyAlignment="1" applyProtection="1">
      <alignment horizontal="center"/>
      <protection locked="0"/>
    </xf>
    <xf numFmtId="0" fontId="3" fillId="5" borderId="16" xfId="0" applyFont="1" applyFill="1" applyBorder="1" applyAlignment="1" applyProtection="1">
      <alignment horizontal="center"/>
      <protection locked="0"/>
    </xf>
    <xf numFmtId="0" fontId="3" fillId="5" borderId="2" xfId="0" applyFont="1" applyFill="1" applyBorder="1" applyAlignment="1" applyProtection="1">
      <alignment horizontal="center"/>
      <protection locked="0"/>
    </xf>
    <xf numFmtId="0" fontId="3" fillId="5" borderId="17" xfId="0" applyFont="1" applyFill="1" applyBorder="1" applyAlignment="1" applyProtection="1">
      <alignment horizontal="center"/>
      <protection locked="0"/>
    </xf>
    <xf numFmtId="0" fontId="3" fillId="5" borderId="2" xfId="0" quotePrefix="1" applyFont="1" applyFill="1" applyBorder="1" applyAlignment="1" applyProtection="1">
      <alignment horizontal="center"/>
      <protection locked="0"/>
    </xf>
    <xf numFmtId="0" fontId="3" fillId="5" borderId="0" xfId="0" applyFont="1" applyFill="1" applyBorder="1" applyAlignment="1" applyProtection="1">
      <alignment horizontal="center"/>
      <protection locked="0"/>
    </xf>
    <xf numFmtId="0" fontId="3" fillId="5" borderId="13" xfId="0" applyFont="1" applyFill="1" applyBorder="1" applyAlignment="1" applyProtection="1">
      <alignment horizontal="center"/>
      <protection locked="0"/>
    </xf>
    <xf numFmtId="0" fontId="3" fillId="5" borderId="1" xfId="0" applyFont="1" applyFill="1" applyBorder="1" applyAlignment="1" applyProtection="1">
      <alignment horizontal="center"/>
      <protection locked="0"/>
    </xf>
    <xf numFmtId="0" fontId="3" fillId="5" borderId="11" xfId="0" applyFont="1" applyFill="1" applyBorder="1" applyAlignment="1" applyProtection="1">
      <alignment horizontal="center"/>
      <protection locked="0"/>
    </xf>
    <xf numFmtId="0" fontId="6" fillId="5" borderId="1" xfId="0" applyFont="1" applyFill="1" applyBorder="1" applyAlignment="1" applyProtection="1">
      <alignment horizontal="left"/>
    </xf>
    <xf numFmtId="0" fontId="6" fillId="5" borderId="11" xfId="0" applyFont="1" applyFill="1" applyBorder="1" applyAlignment="1" applyProtection="1">
      <alignment horizontal="left"/>
    </xf>
    <xf numFmtId="0" fontId="11" fillId="0" borderId="12" xfId="0" applyFont="1" applyBorder="1" applyAlignment="1" applyProtection="1">
      <alignment horizontal="center"/>
    </xf>
    <xf numFmtId="0" fontId="11" fillId="0" borderId="0" xfId="0" applyFont="1" applyBorder="1" applyAlignment="1" applyProtection="1">
      <alignment horizontal="center"/>
    </xf>
    <xf numFmtId="0" fontId="11" fillId="0" borderId="13" xfId="0" applyFont="1" applyBorder="1" applyAlignment="1" applyProtection="1">
      <alignment horizontal="center"/>
    </xf>
    <xf numFmtId="0" fontId="6" fillId="5" borderId="2" xfId="0" applyFont="1" applyFill="1" applyBorder="1" applyAlignment="1" applyProtection="1">
      <alignment horizontal="left"/>
    </xf>
    <xf numFmtId="0" fontId="6" fillId="5" borderId="17" xfId="0" applyFont="1" applyFill="1" applyBorder="1" applyAlignment="1" applyProtection="1">
      <alignment horizontal="left"/>
    </xf>
    <xf numFmtId="0" fontId="6" fillId="5" borderId="21" xfId="0" applyFont="1" applyFill="1" applyBorder="1" applyAlignment="1" applyProtection="1">
      <alignment horizontal="left"/>
    </xf>
    <xf numFmtId="0" fontId="6" fillId="5" borderId="22" xfId="0" applyFont="1" applyFill="1" applyBorder="1" applyAlignment="1" applyProtection="1">
      <alignment horizontal="left"/>
    </xf>
    <xf numFmtId="0" fontId="6" fillId="5" borderId="0" xfId="0" applyFont="1" applyFill="1" applyBorder="1" applyAlignment="1" applyProtection="1">
      <alignment horizontal="left"/>
    </xf>
    <xf numFmtId="0" fontId="6" fillId="5" borderId="13" xfId="0" applyFont="1" applyFill="1" applyBorder="1" applyAlignment="1" applyProtection="1">
      <alignment horizontal="left"/>
    </xf>
    <xf numFmtId="0" fontId="4" fillId="3" borderId="10" xfId="0" applyFont="1" applyFill="1" applyBorder="1" applyAlignment="1" applyProtection="1">
      <alignment horizontal="center" vertical="center"/>
    </xf>
    <xf numFmtId="0" fontId="4" fillId="3" borderId="1"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6" fillId="5" borderId="6" xfId="0" applyFont="1" applyFill="1" applyBorder="1" applyAlignment="1" applyProtection="1">
      <alignment horizontal="left"/>
    </xf>
    <xf numFmtId="0" fontId="6" fillId="5" borderId="16" xfId="0" applyFont="1" applyFill="1" applyBorder="1" applyAlignment="1" applyProtection="1">
      <alignment horizontal="left"/>
    </xf>
    <xf numFmtId="0" fontId="8" fillId="5" borderId="1" xfId="0" applyFont="1" applyFill="1" applyBorder="1" applyAlignment="1" applyProtection="1">
      <alignment horizontal="left"/>
    </xf>
    <xf numFmtId="0" fontId="9" fillId="5" borderId="1" xfId="0" applyFont="1" applyFill="1" applyBorder="1" applyAlignment="1" applyProtection="1">
      <alignment horizontal="left"/>
    </xf>
    <xf numFmtId="0" fontId="9" fillId="5" borderId="11" xfId="0" applyFont="1" applyFill="1" applyBorder="1" applyAlignment="1" applyProtection="1">
      <alignment horizontal="left"/>
    </xf>
    <xf numFmtId="49" fontId="6" fillId="5" borderId="2" xfId="0" applyNumberFormat="1" applyFont="1" applyFill="1" applyBorder="1" applyAlignment="1" applyProtection="1">
      <alignment horizontal="left"/>
    </xf>
    <xf numFmtId="49" fontId="6" fillId="5" borderId="17" xfId="0" applyNumberFormat="1" applyFont="1" applyFill="1" applyBorder="1" applyAlignment="1" applyProtection="1">
      <alignment horizontal="left"/>
    </xf>
  </cellXfs>
  <cellStyles count="2">
    <cellStyle name="Normal" xfId="0" builtinId="0"/>
    <cellStyle name="Normal 4" xfId="1" xr:uid="{00000000-0005-0000-0000-000001000000}"/>
  </cellStyles>
  <dxfs count="0"/>
  <tableStyles count="0" defaultTableStyle="TableStyleMedium9" defaultPivotStyle="PivotStyleLight16"/>
  <colors>
    <mruColors>
      <color rgb="FF587EB6"/>
      <color rgb="FFEAFD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587EB6"/>
    <pageSetUpPr fitToPage="1"/>
  </sheetPr>
  <dimension ref="A1:H37"/>
  <sheetViews>
    <sheetView showGridLines="0" tabSelected="1" zoomScaleNormal="100" workbookViewId="0">
      <selection activeCell="C5" sqref="C5:F5"/>
    </sheetView>
  </sheetViews>
  <sheetFormatPr defaultColWidth="0" defaultRowHeight="12.75" zeroHeight="1" x14ac:dyDescent="0.2"/>
  <cols>
    <col min="1" max="6" width="18.7109375" style="1" customWidth="1"/>
    <col min="7" max="7" width="1" style="1" customWidth="1"/>
    <col min="8" max="8" width="0" style="1" hidden="1" customWidth="1"/>
    <col min="9" max="16384" width="9.140625" style="1" hidden="1"/>
  </cols>
  <sheetData>
    <row r="1" spans="1:6" s="40" customFormat="1" ht="26.45" customHeight="1" x14ac:dyDescent="0.2">
      <c r="A1" s="51" t="s">
        <v>22</v>
      </c>
      <c r="B1" s="52"/>
      <c r="C1" s="52"/>
      <c r="D1" s="52"/>
      <c r="E1" s="52"/>
      <c r="F1" s="53"/>
    </row>
    <row r="2" spans="1:6" ht="26.45" customHeight="1" thickBot="1" x14ac:dyDescent="0.25">
      <c r="A2" s="54" t="s">
        <v>1</v>
      </c>
      <c r="B2" s="55"/>
      <c r="C2" s="55"/>
      <c r="D2" s="55"/>
      <c r="E2" s="55"/>
      <c r="F2" s="56"/>
    </row>
    <row r="3" spans="1:6" ht="93" customHeight="1" thickBot="1" x14ac:dyDescent="0.25">
      <c r="A3" s="57" t="s">
        <v>37</v>
      </c>
      <c r="B3" s="58"/>
      <c r="C3" s="58"/>
      <c r="D3" s="58"/>
      <c r="E3" s="58"/>
      <c r="F3" s="59"/>
    </row>
    <row r="4" spans="1:6" ht="36" customHeight="1" thickBot="1" x14ac:dyDescent="0.25">
      <c r="A4" s="45" t="s">
        <v>3</v>
      </c>
      <c r="B4" s="46"/>
      <c r="C4" s="46"/>
      <c r="D4" s="46"/>
      <c r="E4" s="46"/>
      <c r="F4" s="47"/>
    </row>
    <row r="5" spans="1:6" ht="20.100000000000001" customHeight="1" x14ac:dyDescent="0.2">
      <c r="A5" s="26" t="s">
        <v>0</v>
      </c>
      <c r="B5" s="27"/>
      <c r="C5" s="60"/>
      <c r="D5" s="60"/>
      <c r="E5" s="60"/>
      <c r="F5" s="61"/>
    </row>
    <row r="6" spans="1:6" ht="20.100000000000001" customHeight="1" x14ac:dyDescent="0.2">
      <c r="A6" s="17" t="s">
        <v>27</v>
      </c>
      <c r="B6" s="18"/>
      <c r="C6" s="62"/>
      <c r="D6" s="62"/>
      <c r="E6" s="62"/>
      <c r="F6" s="63"/>
    </row>
    <row r="7" spans="1:6" ht="20.100000000000001" customHeight="1" x14ac:dyDescent="0.2">
      <c r="A7" s="17" t="s">
        <v>28</v>
      </c>
      <c r="B7" s="18"/>
      <c r="C7" s="64"/>
      <c r="D7" s="62"/>
      <c r="E7" s="62"/>
      <c r="F7" s="63"/>
    </row>
    <row r="8" spans="1:6" ht="20.100000000000001" customHeight="1" x14ac:dyDescent="0.2">
      <c r="A8" s="17" t="s">
        <v>2</v>
      </c>
      <c r="B8" s="18"/>
      <c r="C8" s="64" t="s">
        <v>40</v>
      </c>
      <c r="D8" s="62"/>
      <c r="E8" s="62"/>
      <c r="F8" s="63"/>
    </row>
    <row r="9" spans="1:6" ht="20.100000000000001" customHeight="1" x14ac:dyDescent="0.2">
      <c r="A9" s="19"/>
      <c r="B9" s="18"/>
      <c r="C9" s="62"/>
      <c r="D9" s="62"/>
      <c r="E9" s="62"/>
      <c r="F9" s="63"/>
    </row>
    <row r="10" spans="1:6" ht="20.100000000000001" customHeight="1" x14ac:dyDescent="0.2">
      <c r="A10" s="19"/>
      <c r="B10" s="18"/>
      <c r="C10" s="65"/>
      <c r="D10" s="65"/>
      <c r="E10" s="65"/>
      <c r="F10" s="66"/>
    </row>
    <row r="11" spans="1:6" ht="20.100000000000001" customHeight="1" x14ac:dyDescent="0.2">
      <c r="A11" s="17"/>
      <c r="B11" s="18"/>
      <c r="C11" s="65"/>
      <c r="D11" s="65"/>
      <c r="E11" s="65"/>
      <c r="F11" s="66"/>
    </row>
    <row r="12" spans="1:6" ht="20.100000000000001" customHeight="1" x14ac:dyDescent="0.2">
      <c r="A12" s="20"/>
      <c r="B12" s="21"/>
      <c r="C12" s="65"/>
      <c r="D12" s="65"/>
      <c r="E12" s="65"/>
      <c r="F12" s="66"/>
    </row>
    <row r="13" spans="1:6" ht="20.100000000000001" customHeight="1" x14ac:dyDescent="0.2">
      <c r="A13" s="20" t="s">
        <v>39</v>
      </c>
      <c r="B13" s="21"/>
      <c r="C13" s="67"/>
      <c r="D13" s="67"/>
      <c r="E13" s="67"/>
      <c r="F13" s="68"/>
    </row>
    <row r="14" spans="1:6" ht="20.100000000000001" customHeight="1" thickBot="1" x14ac:dyDescent="0.25">
      <c r="A14" s="28"/>
      <c r="B14" s="29"/>
      <c r="C14" s="30"/>
      <c r="D14" s="30"/>
      <c r="E14" s="30"/>
      <c r="F14" s="31"/>
    </row>
    <row r="15" spans="1:6" ht="36" customHeight="1" thickBot="1" x14ac:dyDescent="0.25">
      <c r="A15" s="45" t="s">
        <v>26</v>
      </c>
      <c r="B15" s="46"/>
      <c r="C15" s="46"/>
      <c r="D15" s="46"/>
      <c r="E15" s="46"/>
      <c r="F15" s="47"/>
    </row>
    <row r="16" spans="1:6" ht="21" customHeight="1" x14ac:dyDescent="0.2">
      <c r="A16" s="32"/>
      <c r="B16" s="33"/>
      <c r="C16" s="33"/>
      <c r="D16" s="33"/>
      <c r="E16" s="33"/>
      <c r="F16" s="34" t="s">
        <v>24</v>
      </c>
    </row>
    <row r="17" spans="1:6" ht="20.100000000000001" customHeight="1" x14ac:dyDescent="0.2">
      <c r="A17" s="17" t="s">
        <v>4</v>
      </c>
      <c r="B17" s="23"/>
      <c r="C17" s="18"/>
      <c r="D17" s="18"/>
      <c r="E17" s="18"/>
      <c r="F17" s="3">
        <v>250</v>
      </c>
    </row>
    <row r="18" spans="1:6" s="2" customFormat="1" ht="20.100000000000001" customHeight="1" x14ac:dyDescent="0.2">
      <c r="A18" s="24" t="s">
        <v>7</v>
      </c>
      <c r="B18" s="23"/>
      <c r="C18" s="18"/>
      <c r="D18" s="18"/>
      <c r="E18" s="18"/>
      <c r="F18" s="25" t="s">
        <v>25</v>
      </c>
    </row>
    <row r="19" spans="1:6" s="2" customFormat="1" ht="20.100000000000001" customHeight="1" x14ac:dyDescent="0.2">
      <c r="A19" s="6"/>
      <c r="B19" s="7"/>
      <c r="C19" s="8"/>
      <c r="D19" s="8"/>
      <c r="E19" s="8"/>
      <c r="F19" s="9"/>
    </row>
    <row r="20" spans="1:6" ht="20.100000000000001" customHeight="1" x14ac:dyDescent="0.2">
      <c r="A20" s="10"/>
      <c r="B20" s="8" t="s">
        <v>19</v>
      </c>
      <c r="C20" s="8"/>
      <c r="D20" s="8"/>
      <c r="E20" s="8"/>
      <c r="F20" s="4">
        <f>F17/0.6435</f>
        <v>388.50038850038851</v>
      </c>
    </row>
    <row r="21" spans="1:6" ht="20.100000000000001" customHeight="1" x14ac:dyDescent="0.2">
      <c r="A21" s="10"/>
      <c r="B21" s="7" t="s">
        <v>21</v>
      </c>
      <c r="C21" s="8"/>
      <c r="D21" s="8"/>
      <c r="E21" s="8"/>
      <c r="F21" s="4">
        <f>F20*0.22</f>
        <v>85.470085470085479</v>
      </c>
    </row>
    <row r="22" spans="1:6" ht="20.100000000000001" customHeight="1" x14ac:dyDescent="0.2">
      <c r="A22" s="10"/>
      <c r="B22" s="7" t="s">
        <v>23</v>
      </c>
      <c r="C22" s="11"/>
      <c r="D22" s="8"/>
      <c r="E22" s="8"/>
      <c r="F22" s="4">
        <f>F20*0.0765</f>
        <v>29.72027972027972</v>
      </c>
    </row>
    <row r="23" spans="1:6" ht="20.100000000000001" customHeight="1" x14ac:dyDescent="0.2">
      <c r="A23" s="10"/>
      <c r="B23" s="7" t="s">
        <v>36</v>
      </c>
      <c r="C23" s="8"/>
      <c r="D23" s="7"/>
      <c r="E23" s="8"/>
      <c r="F23" s="4">
        <f>ROUND(F20*0.06,0)</f>
        <v>23</v>
      </c>
    </row>
    <row r="24" spans="1:6" ht="20.100000000000001" customHeight="1" x14ac:dyDescent="0.2">
      <c r="A24" s="10"/>
      <c r="B24" s="8"/>
      <c r="C24" s="8"/>
      <c r="D24" s="8"/>
      <c r="E24" s="8"/>
      <c r="F24" s="22"/>
    </row>
    <row r="25" spans="1:6" ht="20.100000000000001" customHeight="1" x14ac:dyDescent="0.2">
      <c r="A25" s="6" t="s">
        <v>5</v>
      </c>
      <c r="B25" s="8"/>
      <c r="C25" s="8"/>
      <c r="D25" s="8"/>
      <c r="E25" s="8"/>
      <c r="F25" s="4">
        <f>F17</f>
        <v>250</v>
      </c>
    </row>
    <row r="26" spans="1:6" ht="20.100000000000001" customHeight="1" x14ac:dyDescent="0.2">
      <c r="A26" s="6" t="s">
        <v>6</v>
      </c>
      <c r="B26" s="8"/>
      <c r="C26" s="8"/>
      <c r="D26" s="8"/>
      <c r="E26" s="8"/>
      <c r="F26" s="4">
        <f>F21+F22+F23</f>
        <v>138.19036519036518</v>
      </c>
    </row>
    <row r="27" spans="1:6" ht="20.100000000000001" customHeight="1" x14ac:dyDescent="0.2">
      <c r="A27" s="6" t="s">
        <v>35</v>
      </c>
      <c r="B27" s="8"/>
      <c r="C27" s="8"/>
      <c r="D27" s="8"/>
      <c r="E27" s="8"/>
      <c r="F27" s="4">
        <f>+F22</f>
        <v>29.72027972027972</v>
      </c>
    </row>
    <row r="28" spans="1:6" ht="20.100000000000001" customHeight="1" x14ac:dyDescent="0.2">
      <c r="A28" s="6" t="s">
        <v>20</v>
      </c>
      <c r="B28" s="8"/>
      <c r="C28" s="8"/>
      <c r="D28" s="8"/>
      <c r="E28" s="8"/>
      <c r="F28" s="4">
        <f>SUM(F25:F27)</f>
        <v>417.91064491064492</v>
      </c>
    </row>
    <row r="29" spans="1:6" ht="20.100000000000001" customHeight="1" thickBot="1" x14ac:dyDescent="0.25">
      <c r="A29" s="35"/>
      <c r="B29" s="36"/>
      <c r="C29" s="36"/>
      <c r="D29" s="36"/>
      <c r="E29" s="36"/>
      <c r="F29" s="37"/>
    </row>
    <row r="30" spans="1:6" ht="36" customHeight="1" thickBot="1" x14ac:dyDescent="0.25">
      <c r="A30" s="48"/>
      <c r="B30" s="49"/>
      <c r="C30" s="49"/>
      <c r="D30" s="49"/>
      <c r="E30" s="49"/>
      <c r="F30" s="50"/>
    </row>
    <row r="31" spans="1:6" ht="20.100000000000001" customHeight="1" thickBot="1" x14ac:dyDescent="0.25">
      <c r="A31" s="12"/>
      <c r="B31" s="13"/>
      <c r="C31" s="14"/>
      <c r="D31" s="14"/>
      <c r="E31" s="14"/>
      <c r="F31" s="5"/>
    </row>
    <row r="32" spans="1:6" ht="4.5" customHeight="1" x14ac:dyDescent="0.2">
      <c r="A32" s="15"/>
      <c r="B32" s="15"/>
      <c r="C32" s="15"/>
      <c r="D32" s="15"/>
      <c r="E32" s="15"/>
      <c r="F32" s="16"/>
    </row>
    <row r="33" x14ac:dyDescent="0.2"/>
    <row r="34" x14ac:dyDescent="0.2"/>
    <row r="35" x14ac:dyDescent="0.2"/>
    <row r="36" x14ac:dyDescent="0.2"/>
    <row r="37" x14ac:dyDescent="0.2"/>
  </sheetData>
  <sheetProtection sheet="1" selectLockedCells="1"/>
  <protectedRanges>
    <protectedRange sqref="C5:F14" name="Range1"/>
    <protectedRange sqref="F17" name="Range2"/>
  </protectedRanges>
  <mergeCells count="15">
    <mergeCell ref="A15:F15"/>
    <mergeCell ref="A30:F30"/>
    <mergeCell ref="A1:F1"/>
    <mergeCell ref="A4:F4"/>
    <mergeCell ref="A2:F2"/>
    <mergeCell ref="A3:F3"/>
    <mergeCell ref="C5:F5"/>
    <mergeCell ref="C6:F6"/>
    <mergeCell ref="C7:F7"/>
    <mergeCell ref="C8:F8"/>
    <mergeCell ref="C9:F9"/>
    <mergeCell ref="C10:F10"/>
    <mergeCell ref="C11:F11"/>
    <mergeCell ref="C12:F12"/>
    <mergeCell ref="C13:F13"/>
  </mergeCells>
  <phoneticPr fontId="1" type="noConversion"/>
  <pageMargins left="0.75" right="0.75" top="1" bottom="1" header="0.5" footer="0.5"/>
  <pageSetup scale="81" orientation="portrait" r:id="rId1"/>
  <headerFooter alignWithMargins="0"/>
  <ignoredErrors>
    <ignoredError sqref="F25"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ABC81B-AE47-4417-9BA4-E56BE0AA7A0D}">
  <sheetPr>
    <tabColor rgb="FF587EB6"/>
    <pageSetUpPr fitToPage="1"/>
  </sheetPr>
  <dimension ref="A1:H37"/>
  <sheetViews>
    <sheetView showGridLines="0" zoomScaleNormal="100" workbookViewId="0">
      <selection activeCell="A3" sqref="A3:F3"/>
    </sheetView>
  </sheetViews>
  <sheetFormatPr defaultColWidth="0" defaultRowHeight="13.15" customHeight="1" zeroHeight="1" x14ac:dyDescent="0.2"/>
  <cols>
    <col min="1" max="6" width="18.7109375" style="41" customWidth="1"/>
    <col min="7" max="7" width="1" style="41" customWidth="1"/>
    <col min="8" max="8" width="0" style="41" hidden="1" customWidth="1"/>
    <col min="9" max="16384" width="9.140625" style="41" hidden="1"/>
  </cols>
  <sheetData>
    <row r="1" spans="1:6" ht="26.45" customHeight="1" x14ac:dyDescent="0.2">
      <c r="A1" s="51" t="s">
        <v>22</v>
      </c>
      <c r="B1" s="52"/>
      <c r="C1" s="52"/>
      <c r="D1" s="52"/>
      <c r="E1" s="52"/>
      <c r="F1" s="53"/>
    </row>
    <row r="2" spans="1:6" ht="26.45" customHeight="1" x14ac:dyDescent="0.2">
      <c r="A2" s="80" t="s">
        <v>18</v>
      </c>
      <c r="B2" s="81"/>
      <c r="C2" s="81"/>
      <c r="D2" s="81"/>
      <c r="E2" s="81"/>
      <c r="F2" s="82"/>
    </row>
    <row r="3" spans="1:6" ht="91.9" customHeight="1" thickBot="1" x14ac:dyDescent="0.25">
      <c r="A3" s="57" t="s">
        <v>37</v>
      </c>
      <c r="B3" s="58"/>
      <c r="C3" s="58"/>
      <c r="D3" s="58"/>
      <c r="E3" s="58"/>
      <c r="F3" s="59"/>
    </row>
    <row r="4" spans="1:6" ht="31.9" customHeight="1" thickBot="1" x14ac:dyDescent="0.25">
      <c r="A4" s="45" t="s">
        <v>3</v>
      </c>
      <c r="B4" s="46"/>
      <c r="C4" s="46"/>
      <c r="D4" s="46"/>
      <c r="E4" s="46"/>
      <c r="F4" s="47"/>
    </row>
    <row r="5" spans="1:6" ht="20.100000000000001" customHeight="1" x14ac:dyDescent="0.2">
      <c r="A5" s="26" t="s">
        <v>0</v>
      </c>
      <c r="B5" s="27"/>
      <c r="C5" s="83" t="s">
        <v>14</v>
      </c>
      <c r="D5" s="83"/>
      <c r="E5" s="83"/>
      <c r="F5" s="84"/>
    </row>
    <row r="6" spans="1:6" ht="20.100000000000001" customHeight="1" x14ac:dyDescent="0.2">
      <c r="A6" s="17" t="s">
        <v>27</v>
      </c>
      <c r="B6" s="18"/>
      <c r="C6" s="74" t="s">
        <v>29</v>
      </c>
      <c r="D6" s="74"/>
      <c r="E6" s="74"/>
      <c r="F6" s="75"/>
    </row>
    <row r="7" spans="1:6" ht="20.100000000000001" customHeight="1" x14ac:dyDescent="0.2">
      <c r="A7" s="17" t="s">
        <v>28</v>
      </c>
      <c r="B7" s="18"/>
      <c r="C7" s="74" t="s">
        <v>8</v>
      </c>
      <c r="D7" s="74"/>
      <c r="E7" s="74"/>
      <c r="F7" s="75"/>
    </row>
    <row r="8" spans="1:6" ht="20.100000000000001" customHeight="1" x14ac:dyDescent="0.2">
      <c r="A8" s="17" t="s">
        <v>2</v>
      </c>
      <c r="B8" s="18"/>
      <c r="C8" s="74" t="s">
        <v>16</v>
      </c>
      <c r="D8" s="74"/>
      <c r="E8" s="74"/>
      <c r="F8" s="75"/>
    </row>
    <row r="9" spans="1:6" ht="20.100000000000001" customHeight="1" x14ac:dyDescent="0.2">
      <c r="A9" s="19"/>
      <c r="B9" s="18"/>
      <c r="C9" s="74" t="s">
        <v>15</v>
      </c>
      <c r="D9" s="74"/>
      <c r="E9" s="74"/>
      <c r="F9" s="75"/>
    </row>
    <row r="10" spans="1:6" ht="20.100000000000001" customHeight="1" x14ac:dyDescent="0.2">
      <c r="A10" s="19"/>
      <c r="B10" s="18"/>
      <c r="C10" s="76"/>
      <c r="D10" s="76"/>
      <c r="E10" s="76"/>
      <c r="F10" s="77"/>
    </row>
    <row r="11" spans="1:6" ht="20.100000000000001" customHeight="1" x14ac:dyDescent="0.2">
      <c r="A11" s="17"/>
      <c r="B11" s="18"/>
      <c r="C11" s="78"/>
      <c r="D11" s="78"/>
      <c r="E11" s="78"/>
      <c r="F11" s="79"/>
    </row>
    <row r="12" spans="1:6" ht="20.100000000000001" customHeight="1" x14ac:dyDescent="0.2">
      <c r="A12" s="20"/>
      <c r="B12" s="21"/>
      <c r="C12" s="78"/>
      <c r="D12" s="78"/>
      <c r="E12" s="78"/>
      <c r="F12" s="79"/>
    </row>
    <row r="13" spans="1:6" ht="20.100000000000001" customHeight="1" x14ac:dyDescent="0.2">
      <c r="A13" s="20" t="s">
        <v>39</v>
      </c>
      <c r="B13" s="21"/>
      <c r="C13" s="69" t="s">
        <v>41</v>
      </c>
      <c r="D13" s="69"/>
      <c r="E13" s="69"/>
      <c r="F13" s="70"/>
    </row>
    <row r="14" spans="1:6" ht="20.100000000000001" customHeight="1" thickBot="1" x14ac:dyDescent="0.25">
      <c r="A14" s="28"/>
      <c r="B14" s="29"/>
      <c r="C14" s="29"/>
      <c r="D14" s="29"/>
      <c r="E14" s="29"/>
      <c r="F14" s="42"/>
    </row>
    <row r="15" spans="1:6" ht="36" customHeight="1" thickBot="1" x14ac:dyDescent="0.25">
      <c r="A15" s="45" t="s">
        <v>26</v>
      </c>
      <c r="B15" s="46"/>
      <c r="C15" s="46"/>
      <c r="D15" s="46"/>
      <c r="E15" s="46"/>
      <c r="F15" s="47"/>
    </row>
    <row r="16" spans="1:6" ht="21" customHeight="1" x14ac:dyDescent="0.2">
      <c r="A16" s="32"/>
      <c r="B16" s="33"/>
      <c r="C16" s="33"/>
      <c r="D16" s="33"/>
      <c r="E16" s="33"/>
      <c r="F16" s="34" t="s">
        <v>24</v>
      </c>
    </row>
    <row r="17" spans="1:6" ht="20.100000000000001" customHeight="1" x14ac:dyDescent="0.2">
      <c r="A17" s="17" t="s">
        <v>4</v>
      </c>
      <c r="B17" s="23"/>
      <c r="C17" s="18"/>
      <c r="D17" s="18"/>
      <c r="E17" s="18"/>
      <c r="F17" s="43">
        <v>250</v>
      </c>
    </row>
    <row r="18" spans="1:6" s="8" customFormat="1" ht="20.100000000000001" customHeight="1" x14ac:dyDescent="0.2">
      <c r="A18" s="24" t="s">
        <v>7</v>
      </c>
      <c r="B18" s="23"/>
      <c r="C18" s="18"/>
      <c r="D18" s="18"/>
      <c r="E18" s="18"/>
      <c r="F18" s="25" t="s">
        <v>25</v>
      </c>
    </row>
    <row r="19" spans="1:6" s="8" customFormat="1" ht="20.100000000000001" customHeight="1" x14ac:dyDescent="0.2">
      <c r="A19" s="71" t="s">
        <v>30</v>
      </c>
      <c r="B19" s="72"/>
      <c r="C19" s="72"/>
      <c r="D19" s="72"/>
      <c r="E19" s="72"/>
      <c r="F19" s="73"/>
    </row>
    <row r="20" spans="1:6" ht="20.100000000000001" customHeight="1" x14ac:dyDescent="0.2">
      <c r="A20" s="10"/>
      <c r="B20" s="8" t="s">
        <v>19</v>
      </c>
      <c r="C20" s="8"/>
      <c r="D20" s="8"/>
      <c r="E20" s="8"/>
      <c r="F20" s="4">
        <f>F17/0.6435</f>
        <v>388.50038850038851</v>
      </c>
    </row>
    <row r="21" spans="1:6" ht="20.100000000000001" customHeight="1" x14ac:dyDescent="0.2">
      <c r="A21" s="10"/>
      <c r="B21" s="7" t="s">
        <v>21</v>
      </c>
      <c r="C21" s="8"/>
      <c r="D21" s="8"/>
      <c r="E21" s="8"/>
      <c r="F21" s="4">
        <f>F20*0.22</f>
        <v>85.470085470085479</v>
      </c>
    </row>
    <row r="22" spans="1:6" ht="20.100000000000001" customHeight="1" x14ac:dyDescent="0.2">
      <c r="A22" s="10"/>
      <c r="B22" s="7" t="s">
        <v>23</v>
      </c>
      <c r="C22" s="11"/>
      <c r="D22" s="8"/>
      <c r="E22" s="8"/>
      <c r="F22" s="4">
        <f>F20*0.0765</f>
        <v>29.72027972027972</v>
      </c>
    </row>
    <row r="23" spans="1:6" ht="20.100000000000001" customHeight="1" x14ac:dyDescent="0.2">
      <c r="A23" s="10"/>
      <c r="B23" s="7" t="s">
        <v>36</v>
      </c>
      <c r="C23" s="8"/>
      <c r="D23" s="7"/>
      <c r="E23" s="8"/>
      <c r="F23" s="4">
        <f>ROUND(F20*0.06,0)</f>
        <v>23</v>
      </c>
    </row>
    <row r="24" spans="1:6" ht="20.100000000000001" customHeight="1" x14ac:dyDescent="0.2">
      <c r="A24" s="10"/>
      <c r="B24" s="8"/>
      <c r="C24" s="8"/>
      <c r="D24" s="8"/>
      <c r="E24" s="8"/>
      <c r="F24" s="22"/>
    </row>
    <row r="25" spans="1:6" ht="20.100000000000001" customHeight="1" x14ac:dyDescent="0.2">
      <c r="A25" s="6" t="s">
        <v>5</v>
      </c>
      <c r="B25" s="8"/>
      <c r="C25" s="8"/>
      <c r="D25" s="8"/>
      <c r="E25" s="8"/>
      <c r="F25" s="4">
        <f>F17</f>
        <v>250</v>
      </c>
    </row>
    <row r="26" spans="1:6" ht="20.100000000000001" customHeight="1" x14ac:dyDescent="0.2">
      <c r="A26" s="6" t="s">
        <v>6</v>
      </c>
      <c r="B26" s="8"/>
      <c r="C26" s="8"/>
      <c r="D26" s="8"/>
      <c r="E26" s="8"/>
      <c r="F26" s="4">
        <f>F21+F22+F23</f>
        <v>138.19036519036518</v>
      </c>
    </row>
    <row r="27" spans="1:6" ht="20.100000000000001" customHeight="1" x14ac:dyDescent="0.2">
      <c r="A27" s="6" t="s">
        <v>13</v>
      </c>
      <c r="B27" s="8"/>
      <c r="C27" s="8"/>
      <c r="D27" s="8"/>
      <c r="E27" s="8"/>
      <c r="F27" s="4">
        <f>+F22</f>
        <v>29.72027972027972</v>
      </c>
    </row>
    <row r="28" spans="1:6" ht="20.100000000000001" customHeight="1" x14ac:dyDescent="0.2">
      <c r="A28" s="6" t="s">
        <v>20</v>
      </c>
      <c r="B28" s="8"/>
      <c r="C28" s="8"/>
      <c r="D28" s="8"/>
      <c r="E28" s="8"/>
      <c r="F28" s="4">
        <f>SUM(F25:F27)</f>
        <v>417.91064491064492</v>
      </c>
    </row>
    <row r="29" spans="1:6" ht="20.100000000000001" customHeight="1" thickBot="1" x14ac:dyDescent="0.25">
      <c r="A29" s="35"/>
      <c r="B29" s="36"/>
      <c r="C29" s="36"/>
      <c r="D29" s="36"/>
      <c r="E29" s="36"/>
      <c r="F29" s="37"/>
    </row>
    <row r="30" spans="1:6" ht="36.6" customHeight="1" thickBot="1" x14ac:dyDescent="0.25">
      <c r="A30" s="48"/>
      <c r="B30" s="49"/>
      <c r="C30" s="49"/>
      <c r="D30" s="49"/>
      <c r="E30" s="49"/>
      <c r="F30" s="50"/>
    </row>
    <row r="31" spans="1:6" ht="20.100000000000001" customHeight="1" thickBot="1" x14ac:dyDescent="0.25">
      <c r="A31" s="12"/>
      <c r="B31" s="13"/>
      <c r="C31" s="14"/>
      <c r="D31" s="14"/>
      <c r="E31" s="14"/>
      <c r="F31" s="5"/>
    </row>
    <row r="32" spans="1:6" ht="4.5" customHeight="1" x14ac:dyDescent="0.2">
      <c r="A32" s="15"/>
      <c r="B32" s="15"/>
      <c r="C32" s="15"/>
      <c r="D32" s="15"/>
      <c r="E32" s="15"/>
      <c r="F32" s="16"/>
    </row>
    <row r="33" spans="2:2" ht="12.75" x14ac:dyDescent="0.2"/>
    <row r="34" spans="2:2" ht="12.75" x14ac:dyDescent="0.2"/>
    <row r="35" spans="2:2" ht="12.75" x14ac:dyDescent="0.2">
      <c r="B35" s="44"/>
    </row>
    <row r="36" spans="2:2" ht="12.75" x14ac:dyDescent="0.2"/>
    <row r="37" spans="2:2" ht="12.75" x14ac:dyDescent="0.2"/>
  </sheetData>
  <sheetProtection sheet="1" selectLockedCells="1"/>
  <protectedRanges>
    <protectedRange sqref="C5:F14" name="Range1"/>
    <protectedRange sqref="F17" name="Range2"/>
  </protectedRanges>
  <mergeCells count="16">
    <mergeCell ref="C6:F6"/>
    <mergeCell ref="A1:F1"/>
    <mergeCell ref="A2:F2"/>
    <mergeCell ref="A3:F3"/>
    <mergeCell ref="A4:F4"/>
    <mergeCell ref="C5:F5"/>
    <mergeCell ref="C13:F13"/>
    <mergeCell ref="A15:F15"/>
    <mergeCell ref="A30:F30"/>
    <mergeCell ref="A19:F19"/>
    <mergeCell ref="C7:F7"/>
    <mergeCell ref="C8:F8"/>
    <mergeCell ref="C9:F9"/>
    <mergeCell ref="C10:F10"/>
    <mergeCell ref="C11:F11"/>
    <mergeCell ref="C12:F12"/>
  </mergeCells>
  <pageMargins left="0.75" right="0.75" top="1" bottom="1" header="0.5" footer="0.5"/>
  <pageSetup scale="8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0E77C-81EC-4EA5-B6C5-D539B880E665}">
  <sheetPr>
    <tabColor rgb="FF587EB6"/>
    <pageSetUpPr fitToPage="1"/>
  </sheetPr>
  <dimension ref="A1:H37"/>
  <sheetViews>
    <sheetView showGridLines="0" zoomScaleNormal="100" workbookViewId="0">
      <selection activeCell="F17" sqref="F17"/>
    </sheetView>
  </sheetViews>
  <sheetFormatPr defaultColWidth="0" defaultRowHeight="0" customHeight="1" zeroHeight="1" x14ac:dyDescent="0.2"/>
  <cols>
    <col min="1" max="6" width="18.7109375" style="1" customWidth="1"/>
    <col min="7" max="7" width="1" style="1" customWidth="1"/>
    <col min="8" max="8" width="0" style="1" hidden="1" customWidth="1"/>
    <col min="9" max="16384" width="9.140625" style="1" hidden="1"/>
  </cols>
  <sheetData>
    <row r="1" spans="1:6" ht="26.45" customHeight="1" x14ac:dyDescent="0.2">
      <c r="A1" s="51" t="s">
        <v>22</v>
      </c>
      <c r="B1" s="52"/>
      <c r="C1" s="52"/>
      <c r="D1" s="52"/>
      <c r="E1" s="52"/>
      <c r="F1" s="53"/>
    </row>
    <row r="2" spans="1:6" ht="26.45" customHeight="1" thickBot="1" x14ac:dyDescent="0.25">
      <c r="A2" s="54" t="s">
        <v>17</v>
      </c>
      <c r="B2" s="55"/>
      <c r="C2" s="55"/>
      <c r="D2" s="55"/>
      <c r="E2" s="55"/>
      <c r="F2" s="56"/>
    </row>
    <row r="3" spans="1:6" ht="93.6" customHeight="1" thickBot="1" x14ac:dyDescent="0.25">
      <c r="A3" s="57" t="s">
        <v>38</v>
      </c>
      <c r="B3" s="58"/>
      <c r="C3" s="58"/>
      <c r="D3" s="58"/>
      <c r="E3" s="58"/>
      <c r="F3" s="59"/>
    </row>
    <row r="4" spans="1:6" ht="31.15" customHeight="1" thickBot="1" x14ac:dyDescent="0.25">
      <c r="A4" s="45" t="s">
        <v>3</v>
      </c>
      <c r="B4" s="46"/>
      <c r="C4" s="46"/>
      <c r="D4" s="46"/>
      <c r="E4" s="46"/>
      <c r="F4" s="47"/>
    </row>
    <row r="5" spans="1:6" ht="20.100000000000001" customHeight="1" x14ac:dyDescent="0.2">
      <c r="A5" s="26" t="s">
        <v>0</v>
      </c>
      <c r="B5" s="27"/>
      <c r="C5" s="83" t="s">
        <v>31</v>
      </c>
      <c r="D5" s="83"/>
      <c r="E5" s="83"/>
      <c r="F5" s="84"/>
    </row>
    <row r="6" spans="1:6" ht="20.100000000000001" customHeight="1" x14ac:dyDescent="0.2">
      <c r="A6" s="17" t="s">
        <v>27</v>
      </c>
      <c r="B6" s="18"/>
      <c r="C6" s="88" t="s">
        <v>32</v>
      </c>
      <c r="D6" s="88"/>
      <c r="E6" s="88"/>
      <c r="F6" s="89"/>
    </row>
    <row r="7" spans="1:6" ht="20.100000000000001" customHeight="1" x14ac:dyDescent="0.2">
      <c r="A7" s="17" t="s">
        <v>28</v>
      </c>
      <c r="B7" s="18"/>
      <c r="C7" s="74" t="s">
        <v>33</v>
      </c>
      <c r="D7" s="74"/>
      <c r="E7" s="74"/>
      <c r="F7" s="75"/>
    </row>
    <row r="8" spans="1:6" ht="20.100000000000001" customHeight="1" x14ac:dyDescent="0.2">
      <c r="A8" s="17" t="s">
        <v>2</v>
      </c>
      <c r="B8" s="18"/>
      <c r="C8" s="74" t="s">
        <v>34</v>
      </c>
      <c r="D8" s="74"/>
      <c r="E8" s="74"/>
      <c r="F8" s="75"/>
    </row>
    <row r="9" spans="1:6" ht="20.100000000000001" customHeight="1" x14ac:dyDescent="0.2">
      <c r="A9" s="19"/>
      <c r="B9" s="18"/>
      <c r="C9" s="74"/>
      <c r="D9" s="74"/>
      <c r="E9" s="74"/>
      <c r="F9" s="75"/>
    </row>
    <row r="10" spans="1:6" ht="20.100000000000001" customHeight="1" x14ac:dyDescent="0.2">
      <c r="A10" s="19"/>
      <c r="B10" s="18"/>
      <c r="C10" s="76"/>
      <c r="D10" s="76"/>
      <c r="E10" s="76"/>
      <c r="F10" s="77"/>
    </row>
    <row r="11" spans="1:6" ht="20.100000000000001" customHeight="1" x14ac:dyDescent="0.2">
      <c r="A11" s="17"/>
      <c r="B11" s="18"/>
      <c r="C11" s="78"/>
      <c r="D11" s="78"/>
      <c r="E11" s="78"/>
      <c r="F11" s="79"/>
    </row>
    <row r="12" spans="1:6" ht="20.100000000000001" customHeight="1" x14ac:dyDescent="0.2">
      <c r="A12" s="20"/>
      <c r="B12" s="21"/>
      <c r="C12" s="78"/>
      <c r="D12" s="78"/>
      <c r="E12" s="78"/>
      <c r="F12" s="79"/>
    </row>
    <row r="13" spans="1:6" ht="20.100000000000001" customHeight="1" x14ac:dyDescent="0.35">
      <c r="A13" s="20" t="s">
        <v>39</v>
      </c>
      <c r="B13" s="21"/>
      <c r="C13" s="85" t="s">
        <v>12</v>
      </c>
      <c r="D13" s="86"/>
      <c r="E13" s="86"/>
      <c r="F13" s="87"/>
    </row>
    <row r="14" spans="1:6" ht="20.100000000000001" customHeight="1" thickBot="1" x14ac:dyDescent="0.25">
      <c r="A14" s="28"/>
      <c r="B14" s="29"/>
      <c r="C14" s="30"/>
      <c r="D14" s="30"/>
      <c r="E14" s="30"/>
      <c r="F14" s="31"/>
    </row>
    <row r="15" spans="1:6" ht="31.9" customHeight="1" thickBot="1" x14ac:dyDescent="0.25">
      <c r="A15" s="45" t="s">
        <v>26</v>
      </c>
      <c r="B15" s="46"/>
      <c r="C15" s="46"/>
      <c r="D15" s="46"/>
      <c r="E15" s="46"/>
      <c r="F15" s="47"/>
    </row>
    <row r="16" spans="1:6" ht="21" customHeight="1" x14ac:dyDescent="0.2">
      <c r="A16" s="32"/>
      <c r="B16" s="33"/>
      <c r="C16" s="33"/>
      <c r="D16" s="33"/>
      <c r="E16" s="33"/>
      <c r="F16" s="38" t="s">
        <v>10</v>
      </c>
    </row>
    <row r="17" spans="1:6" ht="20.100000000000001" customHeight="1" x14ac:dyDescent="0.2">
      <c r="A17" s="17" t="s">
        <v>4</v>
      </c>
      <c r="B17" s="23"/>
      <c r="C17" s="18"/>
      <c r="D17" s="18"/>
      <c r="E17" s="39" t="s">
        <v>9</v>
      </c>
      <c r="F17" s="3">
        <v>250</v>
      </c>
    </row>
    <row r="18" spans="1:6" s="2" customFormat="1" ht="20.100000000000001" customHeight="1" x14ac:dyDescent="0.2">
      <c r="A18" s="24" t="s">
        <v>7</v>
      </c>
      <c r="B18" s="23"/>
      <c r="C18" s="18"/>
      <c r="D18" s="18"/>
      <c r="E18" s="18"/>
      <c r="F18" s="38" t="s">
        <v>11</v>
      </c>
    </row>
    <row r="19" spans="1:6" s="2" customFormat="1" ht="20.100000000000001" customHeight="1" x14ac:dyDescent="0.2">
      <c r="A19" s="71" t="s">
        <v>30</v>
      </c>
      <c r="B19" s="72"/>
      <c r="C19" s="72"/>
      <c r="D19" s="72"/>
      <c r="E19" s="72"/>
      <c r="F19" s="73"/>
    </row>
    <row r="20" spans="1:6" ht="20.100000000000001" customHeight="1" x14ac:dyDescent="0.2">
      <c r="A20" s="10"/>
      <c r="B20" s="8" t="s">
        <v>19</v>
      </c>
      <c r="C20" s="8"/>
      <c r="D20" s="8"/>
      <c r="E20" s="8"/>
      <c r="F20" s="4">
        <f>F17/0.6435</f>
        <v>388.50038850038851</v>
      </c>
    </row>
    <row r="21" spans="1:6" ht="20.100000000000001" customHeight="1" x14ac:dyDescent="0.2">
      <c r="A21" s="10"/>
      <c r="B21" s="7" t="s">
        <v>21</v>
      </c>
      <c r="C21" s="8"/>
      <c r="D21" s="8"/>
      <c r="E21" s="8"/>
      <c r="F21" s="4">
        <f>F20*0.22</f>
        <v>85.470085470085479</v>
      </c>
    </row>
    <row r="22" spans="1:6" ht="20.100000000000001" customHeight="1" x14ac:dyDescent="0.2">
      <c r="A22" s="10"/>
      <c r="B22" s="7" t="s">
        <v>23</v>
      </c>
      <c r="C22" s="11"/>
      <c r="D22" s="8"/>
      <c r="E22" s="8"/>
      <c r="F22" s="4">
        <f>F20*0.0765</f>
        <v>29.72027972027972</v>
      </c>
    </row>
    <row r="23" spans="1:6" ht="20.100000000000001" customHeight="1" x14ac:dyDescent="0.2">
      <c r="A23" s="10"/>
      <c r="B23" s="7" t="s">
        <v>36</v>
      </c>
      <c r="C23" s="8"/>
      <c r="D23" s="7"/>
      <c r="E23" s="8"/>
      <c r="F23" s="4">
        <f>ROUND(F20*0.06,0)</f>
        <v>23</v>
      </c>
    </row>
    <row r="24" spans="1:6" ht="20.100000000000001" customHeight="1" x14ac:dyDescent="0.2">
      <c r="A24" s="10"/>
      <c r="B24" s="8"/>
      <c r="C24" s="8"/>
      <c r="D24" s="8"/>
      <c r="E24" s="8"/>
      <c r="F24" s="22"/>
    </row>
    <row r="25" spans="1:6" ht="20.100000000000001" customHeight="1" x14ac:dyDescent="0.2">
      <c r="A25" s="6" t="s">
        <v>5</v>
      </c>
      <c r="B25" s="8"/>
      <c r="C25" s="8"/>
      <c r="D25" s="8"/>
      <c r="E25" s="8"/>
      <c r="F25" s="4">
        <f>F17</f>
        <v>250</v>
      </c>
    </row>
    <row r="26" spans="1:6" ht="20.100000000000001" customHeight="1" x14ac:dyDescent="0.2">
      <c r="A26" s="6" t="s">
        <v>6</v>
      </c>
      <c r="B26" s="8"/>
      <c r="C26" s="8"/>
      <c r="D26" s="8"/>
      <c r="E26" s="8"/>
      <c r="F26" s="4">
        <f>F21+F22+F23</f>
        <v>138.19036519036518</v>
      </c>
    </row>
    <row r="27" spans="1:6" ht="20.100000000000001" customHeight="1" x14ac:dyDescent="0.2">
      <c r="A27" s="6" t="s">
        <v>13</v>
      </c>
      <c r="B27" s="8"/>
      <c r="C27" s="8"/>
      <c r="D27" s="8"/>
      <c r="E27" s="8"/>
      <c r="F27" s="4">
        <f>+F22</f>
        <v>29.72027972027972</v>
      </c>
    </row>
    <row r="28" spans="1:6" ht="20.100000000000001" customHeight="1" x14ac:dyDescent="0.2">
      <c r="A28" s="6" t="s">
        <v>20</v>
      </c>
      <c r="B28" s="8"/>
      <c r="C28" s="8"/>
      <c r="D28" s="8"/>
      <c r="E28" s="8"/>
      <c r="F28" s="4">
        <f>SUM(F25:F27)</f>
        <v>417.91064491064492</v>
      </c>
    </row>
    <row r="29" spans="1:6" ht="20.100000000000001" customHeight="1" thickBot="1" x14ac:dyDescent="0.25">
      <c r="A29" s="35"/>
      <c r="B29" s="36"/>
      <c r="C29" s="36"/>
      <c r="D29" s="36"/>
      <c r="E29" s="36"/>
      <c r="F29" s="37"/>
    </row>
    <row r="30" spans="1:6" ht="31.9" customHeight="1" thickBot="1" x14ac:dyDescent="0.25">
      <c r="A30" s="48"/>
      <c r="B30" s="49"/>
      <c r="C30" s="49"/>
      <c r="D30" s="49"/>
      <c r="E30" s="49"/>
      <c r="F30" s="50"/>
    </row>
    <row r="31" spans="1:6" ht="20.100000000000001" customHeight="1" thickBot="1" x14ac:dyDescent="0.25">
      <c r="A31" s="12"/>
      <c r="B31" s="13"/>
      <c r="C31" s="14"/>
      <c r="D31" s="14"/>
      <c r="E31" s="14"/>
      <c r="F31" s="5"/>
    </row>
    <row r="32" spans="1:6" ht="4.5" customHeight="1" x14ac:dyDescent="0.2">
      <c r="A32" s="15"/>
      <c r="B32" s="15"/>
      <c r="C32" s="15"/>
      <c r="D32" s="15"/>
      <c r="E32" s="15"/>
      <c r="F32" s="16"/>
    </row>
    <row r="33" ht="12.75" x14ac:dyDescent="0.2"/>
    <row r="34" ht="12.75" x14ac:dyDescent="0.2"/>
    <row r="35" ht="12.75" x14ac:dyDescent="0.2"/>
    <row r="36" ht="12.75" x14ac:dyDescent="0.2"/>
    <row r="37" ht="12.75" x14ac:dyDescent="0.2"/>
  </sheetData>
  <sheetProtection sheet="1" selectLockedCells="1"/>
  <protectedRanges>
    <protectedRange sqref="C5:F14" name="Range1"/>
    <protectedRange sqref="F17" name="Range2"/>
  </protectedRanges>
  <mergeCells count="16">
    <mergeCell ref="C6:F6"/>
    <mergeCell ref="A1:F1"/>
    <mergeCell ref="A2:F2"/>
    <mergeCell ref="A3:F3"/>
    <mergeCell ref="A4:F4"/>
    <mergeCell ref="C5:F5"/>
    <mergeCell ref="C13:F13"/>
    <mergeCell ref="A15:F15"/>
    <mergeCell ref="A19:F19"/>
    <mergeCell ref="A30:F30"/>
    <mergeCell ref="C7:F7"/>
    <mergeCell ref="C8:F8"/>
    <mergeCell ref="C9:F9"/>
    <mergeCell ref="C10:F10"/>
    <mergeCell ref="C11:F11"/>
    <mergeCell ref="C12:F12"/>
  </mergeCells>
  <pageMargins left="0.75" right="0.75" top="1" bottom="1" header="0.5" footer="0.5"/>
  <pageSetup scale="8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Gross-up</vt:lpstr>
      <vt:lpstr>Instructions</vt:lpstr>
      <vt:lpstr>EXAMPLE</vt:lpstr>
      <vt:lpstr>EXAMPLE!Print_Area</vt:lpstr>
      <vt:lpstr>'Gross-up'!Print_Area</vt:lpstr>
      <vt:lpstr>Instructions!Print_Area</vt:lpstr>
    </vt:vector>
  </TitlesOfParts>
  <Company>UNC Charlotte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sbrooks</dc:creator>
  <cp:lastModifiedBy>Lineback, Renee</cp:lastModifiedBy>
  <cp:lastPrinted>2018-09-26T17:58:21Z</cp:lastPrinted>
  <dcterms:created xsi:type="dcterms:W3CDTF">2004-02-03T16:47:54Z</dcterms:created>
  <dcterms:modified xsi:type="dcterms:W3CDTF">2023-03-08T23:57:27Z</dcterms:modified>
</cp:coreProperties>
</file>