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codeName="{4470D2CD-2249-CD33-4A35-6F278624656F}"/>
  <workbookPr codeName="ThisWorkbook" defaultThemeVersion="124226"/>
  <mc:AlternateContent xmlns:mc="http://schemas.openxmlformats.org/markup-compatibility/2006">
    <mc:Choice Requires="x15">
      <x15ac:absPath xmlns:x15ac="http://schemas.microsoft.com/office/spreadsheetml/2010/11/ac" url="G:\FPDC\Document Templates\Project Administration\Pay Request Forms 2020\"/>
    </mc:Choice>
  </mc:AlternateContent>
  <xr:revisionPtr revIDLastSave="0" documentId="13_ncr:1_{F356C457-3706-4A7B-85F3-52852BA8BFD2}" xr6:coauthVersionLast="45" xr6:coauthVersionMax="46" xr10:uidLastSave="{00000000-0000-0000-0000-000000000000}"/>
  <workbookProtection workbookPassword="CCF6" lockStructure="1"/>
  <bookViews>
    <workbookView xWindow="-120" yWindow="-120" windowWidth="29040" windowHeight="15840" activeTab="1" xr2:uid="{00000000-000D-0000-FFFF-FFFF00000000}"/>
  </bookViews>
  <sheets>
    <sheet name="Instructions" sheetId="3" r:id="rId1"/>
    <sheet name="Page 1" sheetId="1" r:id="rId2"/>
    <sheet name="Page 2" sheetId="2" r:id="rId3"/>
  </sheets>
  <definedNames>
    <definedName name="_xlnm.Print_Area" localSheetId="1">'Page 1'!$B$2:$W$44</definedName>
    <definedName name="_xlnm.Print_Area" localSheetId="2">'Page 2'!$B$2:$U$39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25" i="1" l="1"/>
  <c r="T37" i="2" l="1"/>
  <c r="T36" i="2"/>
  <c r="T35" i="2"/>
  <c r="T34" i="2"/>
  <c r="T33" i="2"/>
  <c r="T32" i="2"/>
  <c r="T31" i="2"/>
  <c r="T30" i="2"/>
  <c r="T29" i="2"/>
  <c r="T28" i="2"/>
  <c r="T27" i="2"/>
  <c r="T26" i="2"/>
  <c r="T25" i="2"/>
  <c r="T24" i="2"/>
  <c r="T23" i="2"/>
  <c r="T22" i="2"/>
  <c r="T21" i="2"/>
  <c r="T20" i="2"/>
  <c r="T19" i="2"/>
  <c r="T18" i="2"/>
  <c r="T17" i="2"/>
  <c r="T16" i="2"/>
  <c r="T15" i="2"/>
  <c r="O15" i="2"/>
  <c r="R15" i="2" s="1"/>
  <c r="O16" i="2"/>
  <c r="R16" i="2" s="1"/>
  <c r="O17" i="2"/>
  <c r="Q17" i="2" s="1"/>
  <c r="O18" i="2"/>
  <c r="R18" i="2" s="1"/>
  <c r="O19" i="2"/>
  <c r="R19" i="2" s="1"/>
  <c r="O20" i="2"/>
  <c r="R20" i="2" s="1"/>
  <c r="O21" i="2"/>
  <c r="R21" i="2" s="1"/>
  <c r="O22" i="2"/>
  <c r="R22" i="2" s="1"/>
  <c r="O23" i="2"/>
  <c r="Q23" i="2" s="1"/>
  <c r="O24" i="2"/>
  <c r="Q24" i="2" s="1"/>
  <c r="O25" i="2"/>
  <c r="Q25" i="2" s="1"/>
  <c r="O26" i="2"/>
  <c r="R26" i="2" s="1"/>
  <c r="O27" i="2"/>
  <c r="R27" i="2" s="1"/>
  <c r="O28" i="2"/>
  <c r="R28" i="2" s="1"/>
  <c r="O29" i="2"/>
  <c r="Q29" i="2" s="1"/>
  <c r="O30" i="2"/>
  <c r="R30" i="2" s="1"/>
  <c r="O31" i="2"/>
  <c r="R31" i="2" s="1"/>
  <c r="O32" i="2"/>
  <c r="R32" i="2" s="1"/>
  <c r="O33" i="2"/>
  <c r="R33" i="2" s="1"/>
  <c r="O34" i="2"/>
  <c r="Q34" i="2" s="1"/>
  <c r="O35" i="2"/>
  <c r="R35" i="2" s="1"/>
  <c r="O36" i="2"/>
  <c r="R36" i="2" s="1"/>
  <c r="O37" i="2"/>
  <c r="R37" i="2" s="1"/>
  <c r="O14" i="2"/>
  <c r="T14" i="2" s="1"/>
  <c r="O12" i="2"/>
  <c r="R12" i="2" s="1"/>
  <c r="O13" i="2"/>
  <c r="R13" i="2" s="1"/>
  <c r="G38" i="2"/>
  <c r="M38" i="2"/>
  <c r="K38" i="2"/>
  <c r="I38" i="2"/>
  <c r="U29" i="1" s="1"/>
  <c r="T6" i="2"/>
  <c r="L5" i="2"/>
  <c r="L6" i="2"/>
  <c r="E5" i="2"/>
  <c r="T5" i="2"/>
  <c r="J31" i="1"/>
  <c r="G31" i="1"/>
  <c r="Q35" i="2" l="1"/>
  <c r="Q32" i="2"/>
  <c r="R14" i="2"/>
  <c r="R25" i="2"/>
  <c r="Q26" i="2"/>
  <c r="R17" i="2"/>
  <c r="Q18" i="2"/>
  <c r="Q20" i="2"/>
  <c r="R29" i="2"/>
  <c r="Q14" i="2"/>
  <c r="Q28" i="2"/>
  <c r="T12" i="2"/>
  <c r="R23" i="2"/>
  <c r="Q22" i="2"/>
  <c r="Q13" i="2"/>
  <c r="T13" i="2"/>
  <c r="Q12" i="2"/>
  <c r="J32" i="1"/>
  <c r="U21" i="1" s="1"/>
  <c r="U22" i="1" s="1"/>
  <c r="Q37" i="2"/>
  <c r="Q19" i="2"/>
  <c r="Q16" i="2"/>
  <c r="O38" i="2"/>
  <c r="Q36" i="2"/>
  <c r="Q33" i="2"/>
  <c r="Q30" i="2"/>
  <c r="Q15" i="2"/>
  <c r="Q27" i="2"/>
  <c r="U26" i="1"/>
  <c r="Q31" i="2"/>
  <c r="R34" i="2"/>
  <c r="R24" i="2"/>
  <c r="Q21" i="2"/>
  <c r="T38" i="2" l="1"/>
  <c r="R38" i="2"/>
  <c r="U27" i="1"/>
  <c r="J20" i="1" l="1"/>
  <c r="J22" i="1" s="1"/>
  <c r="U28" i="1"/>
  <c r="U30" i="1" l="1"/>
  <c r="U31" i="1" s="1"/>
  <c r="U32" i="1" l="1"/>
</calcChain>
</file>

<file path=xl/sharedStrings.xml><?xml version="1.0" encoding="utf-8"?>
<sst xmlns="http://schemas.openxmlformats.org/spreadsheetml/2006/main" count="78" uniqueCount="71">
  <si>
    <t>MONTANA STATE UNIVERSITY</t>
  </si>
  <si>
    <t>WORK COMPLETED</t>
  </si>
  <si>
    <t>A</t>
  </si>
  <si>
    <t>B</t>
  </si>
  <si>
    <t>C</t>
  </si>
  <si>
    <t>D</t>
  </si>
  <si>
    <t>E</t>
  </si>
  <si>
    <t>F</t>
  </si>
  <si>
    <t>G</t>
  </si>
  <si>
    <t>H</t>
  </si>
  <si>
    <t>I</t>
  </si>
  <si>
    <r>
      <t>That can be done by entering the Trust Center for Microsoft Excel and selecting Enable Macros.</t>
    </r>
    <r>
      <rPr>
        <sz val="11"/>
        <color theme="1"/>
        <rFont val="Calibri"/>
        <family val="2"/>
        <scheme val="minor"/>
      </rPr>
      <t xml:space="preserve"> </t>
    </r>
  </si>
  <si>
    <t>Periodic Estimates for Partial Payment (Form 101) should be submitted with a valid signature at the bottom of Page 1.</t>
  </si>
  <si>
    <t>Retainage will be held on Final Requests received without an Affidavit of Completion attached or on file.</t>
  </si>
  <si>
    <t>*(Trust Center is on Windows XP and newer versions)</t>
  </si>
  <si>
    <t>Please Contact:</t>
  </si>
  <si>
    <t>Rebecca Barney | MSU Bozeman</t>
  </si>
  <si>
    <t>Rebecca.Barney@montana.edu</t>
  </si>
  <si>
    <t>406-994-5287</t>
  </si>
  <si>
    <r>
      <t xml:space="preserve">Your Project Manager </t>
    </r>
    <r>
      <rPr>
        <u/>
        <sz val="11"/>
        <color indexed="8"/>
        <rFont val="Calibri"/>
        <family val="2"/>
      </rPr>
      <t>OR</t>
    </r>
  </si>
  <si>
    <r>
      <t xml:space="preserve">If you have questions on the </t>
    </r>
    <r>
      <rPr>
        <b/>
        <u/>
        <sz val="11"/>
        <color indexed="8"/>
        <rFont val="Calibri"/>
        <family val="2"/>
      </rPr>
      <t>Pay Request Form</t>
    </r>
    <r>
      <rPr>
        <sz val="11"/>
        <color theme="1"/>
        <rFont val="Calibri"/>
        <family val="2"/>
        <scheme val="minor"/>
      </rPr>
      <t xml:space="preserve"> or need additional information regarding the usage of this form: </t>
    </r>
  </si>
  <si>
    <r>
      <t xml:space="preserve">If you have questions on </t>
    </r>
    <r>
      <rPr>
        <b/>
        <u/>
        <sz val="11"/>
        <color indexed="8"/>
        <rFont val="Calibri"/>
        <family val="2"/>
      </rPr>
      <t>Change Orders, Addendums, Contracts, or other Contract Documents</t>
    </r>
    <r>
      <rPr>
        <sz val="11"/>
        <color theme="1"/>
        <rFont val="Calibri"/>
        <family val="2"/>
        <scheme val="minor"/>
      </rPr>
      <t xml:space="preserve"> related to your work on campus:</t>
    </r>
  </si>
  <si>
    <t>*(Older versions have the "Enable Macros" setting, however, it is under Security settings)</t>
  </si>
  <si>
    <r>
      <rPr>
        <b/>
        <sz val="11"/>
        <color indexed="8"/>
        <rFont val="Calibri"/>
        <family val="2"/>
      </rPr>
      <t>Please note:</t>
    </r>
    <r>
      <rPr>
        <sz val="11"/>
        <color theme="1"/>
        <rFont val="Calibri"/>
        <family val="2"/>
        <scheme val="minor"/>
      </rPr>
      <t xml:space="preserve"> the Macro Settings for the user computer need to be set at "Enable" in order to run the </t>
    </r>
    <r>
      <rPr>
        <b/>
        <sz val="11"/>
        <color indexed="8"/>
        <rFont val="Calibri"/>
        <family val="2"/>
      </rPr>
      <t>PRINT</t>
    </r>
    <r>
      <rPr>
        <sz val="11"/>
        <color theme="1"/>
        <rFont val="Calibri"/>
        <family val="2"/>
        <scheme val="minor"/>
      </rPr>
      <t xml:space="preserve"> and </t>
    </r>
  </si>
  <si>
    <t>HINTS:</t>
  </si>
  <si>
    <t>If you are having trouble viewing this form on a smaller monitor, utilize the ZOOM funtion at the bottom right of the screen…</t>
  </si>
  <si>
    <t>[Column G Total - Page 2]</t>
  </si>
  <si>
    <t>[Column D + E Total - Page 2]</t>
  </si>
  <si>
    <t>(Contract Amt)</t>
  </si>
  <si>
    <t>PAGE TOTALS</t>
  </si>
  <si>
    <t>GRAND TOTALS</t>
  </si>
  <si>
    <t>[Contracts &gt; 4999.99]</t>
  </si>
  <si>
    <t>Final Requests for payment need to be submitted with an original Notorized and Signed Affidavit of Completion (Form 108)</t>
  </si>
  <si>
    <t>If you need additional help adjusting these settings do a search under Microsoft Excel Help for "Enable Macros", there you can get step by step instructions for adjusting your macro settings.</t>
  </si>
  <si>
    <r>
      <t xml:space="preserve">Please complete BOTH pages of the Periodic Estimate for Partial Payment (Form 101). Because both pages are contract documents, </t>
    </r>
    <r>
      <rPr>
        <b/>
        <u/>
        <sz val="11"/>
        <color indexed="10"/>
        <rFont val="Calibri"/>
        <family val="2"/>
      </rPr>
      <t>your request can be declined if both pages are not completed</t>
    </r>
    <r>
      <rPr>
        <b/>
        <sz val="11"/>
        <color indexed="8"/>
        <rFont val="Calibri"/>
        <family val="2"/>
      </rPr>
      <t xml:space="preserve">. Also, your amount due is calculated from the detail on Page 2, it will not calculate appropriately without Page 2 completed. </t>
    </r>
    <r>
      <rPr>
        <b/>
        <i/>
        <sz val="11"/>
        <color indexed="8"/>
        <rFont val="Calibri"/>
        <family val="2"/>
      </rPr>
      <t>(Use the tabs at the bottom of Excel to move between the instructions and both pages)</t>
    </r>
  </si>
  <si>
    <r>
      <t xml:space="preserve">The </t>
    </r>
    <r>
      <rPr>
        <b/>
        <u/>
        <sz val="11"/>
        <color indexed="10"/>
        <rFont val="Calibri"/>
        <family val="2"/>
      </rPr>
      <t>retainage field auto calculates the default contract retainage amount of 5%</t>
    </r>
    <r>
      <rPr>
        <b/>
        <sz val="11"/>
        <color indexed="8"/>
        <rFont val="Calibri"/>
        <family val="2"/>
      </rPr>
      <t>. This field can be overwritten in order for the contractor to request no retainage holding or a reduced retainage holding amount. Please keep in mind that MSU Bozeman reserves the right to make changes to the submitted Periodic Estimate For Partial Payment (Form 101) in keeping with the signed contractual agreement between MSU Bozeman and the contractor.</t>
    </r>
  </si>
  <si>
    <r>
      <t xml:space="preserve">To simplify the form and request for payment process, formulas have been inserted in the form. Fields shaded in light blue are formula fields and cannot be manipulated. Please start by completing the top of Page 1 along with the </t>
    </r>
    <r>
      <rPr>
        <b/>
        <sz val="14"/>
        <color indexed="10"/>
        <rFont val="Calibri"/>
        <family val="2"/>
      </rPr>
      <t>RED</t>
    </r>
    <r>
      <rPr>
        <b/>
        <sz val="14"/>
        <color indexed="8"/>
        <rFont val="Calibri"/>
        <family val="2"/>
      </rPr>
      <t xml:space="preserve"> outlined fields, then move to Page 2 inserting the necessary detail. </t>
    </r>
    <r>
      <rPr>
        <b/>
        <u/>
        <sz val="14"/>
        <color indexed="10"/>
        <rFont val="Calibri"/>
        <family val="2"/>
      </rPr>
      <t>Formulas will pull the detail from Page 2 into Page 1 to correctly calculate payment due</t>
    </r>
    <r>
      <rPr>
        <b/>
        <sz val="14"/>
        <color indexed="8"/>
        <rFont val="Calibri"/>
        <family val="2"/>
      </rPr>
      <t xml:space="preserve">. </t>
    </r>
    <r>
      <rPr>
        <b/>
        <sz val="14"/>
        <color indexed="17"/>
        <rFont val="Calibri"/>
        <family val="2"/>
      </rPr>
      <t>Don't forget to check your retainage calculation</t>
    </r>
    <r>
      <rPr>
        <b/>
        <sz val="14"/>
        <color indexed="10"/>
        <rFont val="Calibri"/>
        <family val="2"/>
      </rPr>
      <t xml:space="preserve"> </t>
    </r>
    <r>
      <rPr>
        <b/>
        <sz val="14"/>
        <color indexed="8"/>
        <rFont val="Calibri"/>
        <family val="2"/>
      </rPr>
      <t>for each request submitted. Retainage is calculated at 5%, which is the default contractual retainage. [Please see the instructions below if you are working under an MSU Bozeman General Services Contract.]</t>
    </r>
  </si>
  <si>
    <t>SUBMISSION</t>
  </si>
  <si>
    <t>COMPLETE BOTH PAGES</t>
  </si>
  <si>
    <t>FINAL REQUESTS</t>
  </si>
  <si>
    <t>RETAINAGE CALCULATION</t>
  </si>
  <si>
    <t>GENERAL SERVICE CONTRACT INSTRUCTIONS</t>
  </si>
  <si>
    <t>[Pulls from Change Order Summary]</t>
  </si>
  <si>
    <t>CONSULTANT APPROVAL</t>
  </si>
  <si>
    <t>If there is an Architectual Firm (Consultant) assigned to your project their approval is required prior to submitting the request for payment to MSU. Please submit the Perodic Estimate for Partial Payment (Form 101) to the consultant on the project directly, they will route the request for payment to MSU once they have approved it.</t>
  </si>
  <si>
    <t>STANDARD FORM INSTRUCTIONS</t>
  </si>
  <si>
    <r>
      <t xml:space="preserve">If you are a contractor working under an MSU Bozeman issued </t>
    </r>
    <r>
      <rPr>
        <b/>
        <u/>
        <sz val="11"/>
        <color indexed="10"/>
        <rFont val="Calibri"/>
        <family val="2"/>
      </rPr>
      <t>General Services</t>
    </r>
    <r>
      <rPr>
        <b/>
        <sz val="11"/>
        <color indexed="8"/>
        <rFont val="Calibri"/>
        <family val="2"/>
      </rPr>
      <t xml:space="preserve"> contract. Please </t>
    </r>
    <r>
      <rPr>
        <b/>
        <sz val="11"/>
        <color indexed="10"/>
        <rFont val="Calibri"/>
        <family val="2"/>
      </rPr>
      <t>request the electronic version of the GENERAL SERVICES pay request form</t>
    </r>
    <r>
      <rPr>
        <b/>
        <sz val="11"/>
        <color indexed="8"/>
        <rFont val="Calibri"/>
        <family val="2"/>
      </rPr>
      <t>.</t>
    </r>
  </si>
  <si>
    <r>
      <rPr>
        <b/>
        <sz val="11"/>
        <color indexed="8"/>
        <rFont val="Calibri"/>
        <family val="2"/>
      </rPr>
      <t>RESET FORM</t>
    </r>
    <r>
      <rPr>
        <sz val="11"/>
        <color theme="1"/>
        <rFont val="Calibri"/>
        <family val="2"/>
        <scheme val="minor"/>
      </rPr>
      <t xml:space="preserve"> macros.</t>
    </r>
  </si>
  <si>
    <t>CAMPUS PLANNING, DESIGN AND CONSTRUCTION</t>
  </si>
  <si>
    <r>
      <rPr>
        <sz val="16"/>
        <color theme="1"/>
        <rFont val="Times New Roman"/>
        <family val="1"/>
      </rPr>
      <t xml:space="preserve">Phone: (406) 994-5413 </t>
    </r>
    <r>
      <rPr>
        <sz val="16"/>
        <color theme="1"/>
        <rFont val="Wingdings"/>
        <charset val="2"/>
      </rPr>
      <t></t>
    </r>
    <r>
      <rPr>
        <sz val="16"/>
        <color theme="1"/>
        <rFont val="Times New Roman"/>
        <family val="1"/>
      </rPr>
      <t xml:space="preserve"> Fax: (406) 994-5665</t>
    </r>
  </si>
  <si>
    <r>
      <rPr>
        <sz val="16"/>
        <color theme="1"/>
        <rFont val="Times New Roman"/>
        <family val="1"/>
      </rPr>
      <t xml:space="preserve">Sixth Avenue and Grant Street  </t>
    </r>
    <r>
      <rPr>
        <sz val="16"/>
        <color theme="1"/>
        <rFont val="Wingdings"/>
        <charset val="2"/>
      </rPr>
      <t xml:space="preserve"> </t>
    </r>
    <r>
      <rPr>
        <sz val="16"/>
        <color theme="1"/>
        <rFont val="Times New Roman"/>
        <family val="1"/>
      </rPr>
      <t xml:space="preserve">P.O. Box 172760 </t>
    </r>
    <r>
      <rPr>
        <sz val="16"/>
        <color theme="1"/>
        <rFont val="Wingdings"/>
        <charset val="2"/>
      </rPr>
      <t></t>
    </r>
    <r>
      <rPr>
        <sz val="16"/>
        <color theme="1"/>
        <rFont val="Times New Roman"/>
        <family val="1"/>
      </rPr>
      <t xml:space="preserve"> Bozeman, Montana   59717-2760</t>
    </r>
  </si>
  <si>
    <t>rebecca.barney@montana.edu</t>
  </si>
  <si>
    <r>
      <t xml:space="preserve">   </t>
    </r>
    <r>
      <rPr>
        <sz val="12"/>
        <color theme="1"/>
        <rFont val="Calibri"/>
        <family val="2"/>
        <scheme val="minor"/>
      </rPr>
      <t xml:space="preserve">  </t>
    </r>
    <r>
      <rPr>
        <sz val="14"/>
        <color theme="1"/>
        <rFont val="Times New Roman"/>
        <family val="1"/>
      </rPr>
      <t>Reviewed by:</t>
    </r>
    <r>
      <rPr>
        <sz val="12"/>
        <color theme="1"/>
        <rFont val="Times New Roman"/>
        <family val="1"/>
      </rPr>
      <t xml:space="preserve"> </t>
    </r>
  </si>
  <si>
    <r>
      <t xml:space="preserve">    </t>
    </r>
    <r>
      <rPr>
        <sz val="14"/>
        <color theme="1"/>
        <rFont val="Times New Roman"/>
        <family val="1"/>
      </rPr>
      <t>Submitted by:</t>
    </r>
  </si>
  <si>
    <t>(Name)</t>
  </si>
  <si>
    <t>Date</t>
  </si>
  <si>
    <t>(Consultant)</t>
  </si>
  <si>
    <r>
      <t xml:space="preserve">   </t>
    </r>
    <r>
      <rPr>
        <sz val="12"/>
        <color theme="1"/>
        <rFont val="Calibri"/>
        <family val="2"/>
        <scheme val="minor"/>
      </rPr>
      <t xml:space="preserve">  </t>
    </r>
    <r>
      <rPr>
        <sz val="14"/>
        <color theme="1"/>
        <rFont val="Times New Roman"/>
        <family val="1"/>
      </rPr>
      <t>Approved by:</t>
    </r>
    <r>
      <rPr>
        <sz val="12"/>
        <color theme="1"/>
        <rFont val="Times New Roman"/>
        <family val="1"/>
      </rPr>
      <t xml:space="preserve"> </t>
    </r>
  </si>
  <si>
    <t>State of Montana, Montana State University</t>
  </si>
  <si>
    <t>Campus Planning, Design and Constructions</t>
  </si>
  <si>
    <r>
      <t xml:space="preserve">SHEET NO.:  </t>
    </r>
    <r>
      <rPr>
        <b/>
        <u/>
        <sz val="12"/>
        <color theme="1"/>
        <rFont val="Times New Roman"/>
        <family val="1"/>
      </rPr>
      <t xml:space="preserve">  1  </t>
    </r>
    <r>
      <rPr>
        <b/>
        <sz val="12"/>
        <color theme="1"/>
        <rFont val="Times New Roman"/>
        <family val="1"/>
      </rPr>
      <t xml:space="preserve"> OF </t>
    </r>
    <r>
      <rPr>
        <b/>
        <u/>
        <sz val="12"/>
        <color theme="1"/>
        <rFont val="Times New Roman"/>
        <family val="1"/>
      </rPr>
      <t xml:space="preserve">  2  </t>
    </r>
    <r>
      <rPr>
        <b/>
        <sz val="12"/>
        <color theme="1"/>
        <rFont val="Times New Roman"/>
        <family val="1"/>
      </rPr>
      <t xml:space="preserve"> SHEETS</t>
    </r>
  </si>
  <si>
    <r>
      <rPr>
        <b/>
        <u/>
        <sz val="11"/>
        <color rgb="FF000000"/>
        <rFont val="Calibri"/>
        <family val="2"/>
      </rPr>
      <t>With the exception of Final Requests for paymen</t>
    </r>
    <r>
      <rPr>
        <sz val="11"/>
        <color indexed="8"/>
        <rFont val="Calibri"/>
        <family val="2"/>
      </rPr>
      <t>t, which requires closeout documents.
Scanned/Emailed requests for payment are acceptable with a valid signature and date.
Emailed requests should be sent to</t>
    </r>
    <r>
      <rPr>
        <b/>
        <sz val="11"/>
        <color indexed="8"/>
        <rFont val="Calibri"/>
        <family val="2"/>
      </rPr>
      <t xml:space="preserve"> </t>
    </r>
    <r>
      <rPr>
        <b/>
        <sz val="11"/>
        <color rgb="FFFFFF00"/>
        <rFont val="Calibri"/>
        <family val="2"/>
      </rPr>
      <t>pdc@montana.edu</t>
    </r>
    <r>
      <rPr>
        <sz val="11"/>
        <color indexed="8"/>
        <rFont val="Calibri"/>
        <family val="2"/>
      </rPr>
      <t xml:space="preserve"> and CC the Project Manager.
Please send pay applications in separate emails and put in subject line: PPA/SC#, Project name, and Pay Request#.</t>
    </r>
  </si>
  <si>
    <t>Vaitiary Porras Merino | MSU Bozeman</t>
  </si>
  <si>
    <t>vaitiary.porrasmerino@montana.edu</t>
  </si>
  <si>
    <t>PPA or SC No:</t>
  </si>
  <si>
    <t>Period From</t>
  </si>
  <si>
    <t>Date:</t>
  </si>
  <si>
    <t>Period To:</t>
  </si>
  <si>
    <t>Pay Estimate #</t>
  </si>
  <si>
    <t>Close Out Documents Attached</t>
  </si>
  <si>
    <t>3.31.21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</si>
</sst>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42" x14ac:knownFonts="1">
    <font>
      <sz val="11"/>
      <color theme="1"/>
      <name val="Calibri"/>
      <family val="2"/>
      <scheme val="minor"/>
    </font>
    <font>
      <b/>
      <sz val="11"/>
      <color indexed="8"/>
      <name val="Calibri"/>
      <family val="2"/>
    </font>
    <font>
      <b/>
      <sz val="11"/>
      <name val="Bookman Old Style"/>
      <family val="1"/>
    </font>
    <font>
      <u/>
      <sz val="11"/>
      <color indexed="8"/>
      <name val="Calibri"/>
      <family val="2"/>
    </font>
    <font>
      <b/>
      <u/>
      <sz val="11"/>
      <color indexed="8"/>
      <name val="Calibri"/>
      <family val="2"/>
    </font>
    <font>
      <b/>
      <u/>
      <sz val="11"/>
      <color indexed="10"/>
      <name val="Calibri"/>
      <family val="2"/>
    </font>
    <font>
      <b/>
      <i/>
      <sz val="11"/>
      <color indexed="8"/>
      <name val="Calibri"/>
      <family val="2"/>
    </font>
    <font>
      <b/>
      <sz val="14"/>
      <color indexed="8"/>
      <name val="Calibri"/>
      <family val="2"/>
    </font>
    <font>
      <b/>
      <sz val="14"/>
      <color indexed="10"/>
      <name val="Calibri"/>
      <family val="2"/>
    </font>
    <font>
      <b/>
      <u/>
      <sz val="14"/>
      <color indexed="10"/>
      <name val="Calibri"/>
      <family val="2"/>
    </font>
    <font>
      <b/>
      <sz val="14"/>
      <color indexed="17"/>
      <name val="Calibri"/>
      <family val="2"/>
    </font>
    <font>
      <sz val="15"/>
      <name val="Arial Narrow"/>
      <family val="2"/>
    </font>
    <font>
      <b/>
      <sz val="11"/>
      <color indexed="10"/>
      <name val="Calibri"/>
      <family val="2"/>
    </font>
    <font>
      <sz val="11"/>
      <color theme="1"/>
      <name val="Calibri"/>
      <family val="2"/>
      <scheme val="minor"/>
    </font>
    <font>
      <u/>
      <sz val="11"/>
      <color theme="10"/>
      <name val="Calibri"/>
      <family val="2"/>
    </font>
    <font>
      <b/>
      <sz val="11"/>
      <color theme="1"/>
      <name val="Calibri"/>
      <family val="2"/>
      <scheme val="minor"/>
    </font>
    <font>
      <sz val="11"/>
      <name val="Calibri"/>
      <family val="2"/>
      <scheme val="minor"/>
    </font>
    <font>
      <i/>
      <sz val="11"/>
      <color theme="1"/>
      <name val="Calibri"/>
      <family val="2"/>
      <scheme val="minor"/>
    </font>
    <font>
      <b/>
      <u/>
      <sz val="11"/>
      <color theme="1"/>
      <name val="Calibri"/>
      <family val="2"/>
      <scheme val="minor"/>
    </font>
    <font>
      <b/>
      <sz val="15"/>
      <color theme="1"/>
      <name val="Calibri"/>
      <family val="2"/>
      <scheme val="minor"/>
    </font>
    <font>
      <sz val="15"/>
      <color theme="1"/>
      <name val="Calibri"/>
      <family val="2"/>
      <scheme val="minor"/>
    </font>
    <font>
      <b/>
      <sz val="14"/>
      <color theme="1"/>
      <name val="Calibri"/>
      <family val="2"/>
      <scheme val="minor"/>
    </font>
    <font>
      <b/>
      <sz val="20"/>
      <color theme="3" tint="-0.249977111117893"/>
      <name val="Calibri"/>
      <family val="2"/>
      <scheme val="minor"/>
    </font>
    <font>
      <sz val="15"/>
      <name val="Calibri"/>
      <family val="2"/>
      <scheme val="minor"/>
    </font>
    <font>
      <sz val="16"/>
      <color theme="1"/>
      <name val="Times New Roman"/>
      <family val="1"/>
    </font>
    <font>
      <sz val="16"/>
      <color theme="1"/>
      <name val="Calibri"/>
      <family val="2"/>
    </font>
    <font>
      <sz val="16"/>
      <color theme="1"/>
      <name val="Wingdings"/>
      <charset val="2"/>
    </font>
    <font>
      <sz val="16"/>
      <color theme="1"/>
      <name val="Calibri"/>
      <family val="2"/>
      <scheme val="minor"/>
    </font>
    <font>
      <b/>
      <sz val="20"/>
      <color theme="1"/>
      <name val="Times New Roman"/>
      <family val="1"/>
    </font>
    <font>
      <sz val="11"/>
      <color theme="1"/>
      <name val="Times New Roman"/>
      <family val="1"/>
    </font>
    <font>
      <sz val="12"/>
      <color theme="1"/>
      <name val="Times New Roman"/>
      <family val="1"/>
    </font>
    <font>
      <sz val="12"/>
      <color theme="1"/>
      <name val="Calibri"/>
      <family val="2"/>
      <scheme val="minor"/>
    </font>
    <font>
      <sz val="14"/>
      <color theme="1"/>
      <name val="Times New Roman"/>
      <family val="1"/>
    </font>
    <font>
      <b/>
      <sz val="12"/>
      <color theme="1"/>
      <name val="Times New Roman"/>
      <family val="1"/>
    </font>
    <font>
      <b/>
      <u/>
      <sz val="12"/>
      <color theme="1"/>
      <name val="Times New Roman"/>
      <family val="1"/>
    </font>
    <font>
      <b/>
      <sz val="11"/>
      <color rgb="FFFFFF00"/>
      <name val="Calibri"/>
      <family val="2"/>
    </font>
    <font>
      <sz val="11"/>
      <color indexed="8"/>
      <name val="Calibri"/>
      <family val="2"/>
    </font>
    <font>
      <b/>
      <u/>
      <sz val="11"/>
      <color rgb="FF000000"/>
      <name val="Calibri"/>
      <family val="2"/>
    </font>
    <font>
      <u/>
      <sz val="11"/>
      <color theme="10"/>
      <name val="Calibri"/>
      <family val="2"/>
      <scheme val="minor"/>
    </font>
    <font>
      <sz val="10"/>
      <color theme="1"/>
      <name val="Calibri"/>
      <family val="2"/>
      <scheme val="minor"/>
    </font>
    <font>
      <sz val="8"/>
      <color rgb="FF000000"/>
      <name val="Segoe UI"/>
      <family val="2"/>
    </font>
    <font>
      <sz val="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3F7FB"/>
        <bgColor indexed="64"/>
      </patternFill>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4">
    <xf numFmtId="0" fontId="0" fillId="0" borderId="0"/>
    <xf numFmtId="43" fontId="13" fillId="0" borderId="0" applyFont="0" applyFill="0" applyBorder="0" applyAlignment="0" applyProtection="0"/>
    <xf numFmtId="0" fontId="14" fillId="0" borderId="0" applyNumberFormat="0" applyFill="0" applyBorder="0" applyAlignment="0" applyProtection="0">
      <alignment vertical="top"/>
      <protection locked="0"/>
    </xf>
    <xf numFmtId="9" fontId="13" fillId="0" borderId="0" applyFont="0" applyFill="0" applyBorder="0" applyAlignment="0" applyProtection="0"/>
  </cellStyleXfs>
  <cellXfs count="218">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0" fillId="2" borderId="13" xfId="0" applyFill="1" applyBorder="1"/>
    <xf numFmtId="0" fontId="0" fillId="2" borderId="14" xfId="0" applyFill="1" applyBorder="1"/>
    <xf numFmtId="0" fontId="0" fillId="2" borderId="15" xfId="0" applyFill="1" applyBorder="1"/>
    <xf numFmtId="0" fontId="0" fillId="2" borderId="16" xfId="0" applyFill="1" applyBorder="1"/>
    <xf numFmtId="0" fontId="0" fillId="2" borderId="17" xfId="0" applyFill="1" applyBorder="1"/>
    <xf numFmtId="0" fontId="0" fillId="2" borderId="18" xfId="0" applyFill="1" applyBorder="1"/>
    <xf numFmtId="0" fontId="0" fillId="2" borderId="19" xfId="0" applyFill="1" applyBorder="1"/>
    <xf numFmtId="0" fontId="0" fillId="2" borderId="20" xfId="0" applyFill="1" applyBorder="1"/>
    <xf numFmtId="0" fontId="0" fillId="2" borderId="21" xfId="0" applyFill="1" applyBorder="1"/>
    <xf numFmtId="0" fontId="0" fillId="2" borderId="0" xfId="0" applyFill="1" applyBorder="1"/>
    <xf numFmtId="0" fontId="0" fillId="3" borderId="0" xfId="0" applyFill="1"/>
    <xf numFmtId="0" fontId="0" fillId="3" borderId="0" xfId="0" applyFill="1" applyProtection="1"/>
    <xf numFmtId="0" fontId="0" fillId="2" borderId="0" xfId="0" applyFill="1" applyProtection="1"/>
    <xf numFmtId="0" fontId="2" fillId="2" borderId="22" xfId="0" applyFont="1" applyFill="1" applyBorder="1" applyAlignment="1" applyProtection="1">
      <alignment horizontal="center"/>
    </xf>
    <xf numFmtId="0" fontId="16" fillId="2" borderId="23" xfId="0" applyFont="1" applyFill="1" applyBorder="1" applyProtection="1"/>
    <xf numFmtId="0" fontId="16" fillId="2" borderId="24" xfId="0" applyFont="1" applyFill="1" applyBorder="1" applyProtection="1"/>
    <xf numFmtId="0" fontId="16" fillId="2" borderId="25" xfId="0" applyFont="1" applyFill="1" applyBorder="1" applyProtection="1"/>
    <xf numFmtId="0" fontId="16" fillId="2" borderId="26" xfId="0" applyFont="1" applyFill="1" applyBorder="1" applyProtection="1"/>
    <xf numFmtId="0" fontId="16" fillId="2" borderId="27" xfId="0" applyFont="1" applyFill="1" applyBorder="1" applyProtection="1"/>
    <xf numFmtId="0" fontId="16" fillId="2" borderId="28" xfId="0" applyFont="1" applyFill="1" applyBorder="1" applyProtection="1"/>
    <xf numFmtId="0" fontId="16" fillId="2" borderId="29" xfId="0" applyFont="1" applyFill="1" applyBorder="1" applyProtection="1"/>
    <xf numFmtId="0" fontId="16" fillId="2" borderId="30" xfId="0" applyFont="1" applyFill="1" applyBorder="1" applyProtection="1"/>
    <xf numFmtId="0" fontId="16" fillId="2" borderId="13" xfId="0" applyFont="1" applyFill="1" applyBorder="1" applyProtection="1"/>
    <xf numFmtId="0" fontId="16" fillId="2" borderId="31" xfId="0" applyFont="1" applyFill="1" applyBorder="1" applyProtection="1"/>
    <xf numFmtId="0" fontId="16" fillId="2" borderId="1" xfId="0" applyFont="1" applyFill="1" applyBorder="1" applyProtection="1"/>
    <xf numFmtId="0" fontId="16" fillId="2" borderId="3" xfId="0" applyFont="1" applyFill="1" applyBorder="1" applyProtection="1"/>
    <xf numFmtId="0" fontId="16" fillId="2" borderId="32" xfId="0" applyFont="1" applyFill="1" applyBorder="1" applyAlignment="1" applyProtection="1"/>
    <xf numFmtId="0" fontId="16" fillId="2" borderId="30" xfId="0" applyFont="1" applyFill="1" applyBorder="1" applyAlignment="1" applyProtection="1"/>
    <xf numFmtId="14" fontId="16" fillId="2" borderId="30" xfId="0" applyNumberFormat="1" applyFont="1" applyFill="1" applyBorder="1" applyAlignment="1" applyProtection="1"/>
    <xf numFmtId="14" fontId="16" fillId="2" borderId="33" xfId="0" applyNumberFormat="1" applyFont="1" applyFill="1" applyBorder="1" applyAlignment="1" applyProtection="1"/>
    <xf numFmtId="0" fontId="15" fillId="2" borderId="0" xfId="0" applyFont="1" applyFill="1"/>
    <xf numFmtId="0" fontId="15" fillId="4" borderId="5" xfId="0" applyFont="1" applyFill="1" applyBorder="1"/>
    <xf numFmtId="0" fontId="15" fillId="4" borderId="6" xfId="0" applyFont="1" applyFill="1" applyBorder="1"/>
    <xf numFmtId="0" fontId="15" fillId="4" borderId="34" xfId="0" applyFont="1" applyFill="1" applyBorder="1"/>
    <xf numFmtId="0" fontId="15" fillId="4" borderId="0" xfId="0" applyFont="1" applyFill="1" applyBorder="1"/>
    <xf numFmtId="0" fontId="15" fillId="4" borderId="35" xfId="0" applyFont="1" applyFill="1" applyBorder="1"/>
    <xf numFmtId="0" fontId="15" fillId="4" borderId="17" xfId="0" applyFont="1" applyFill="1" applyBorder="1"/>
    <xf numFmtId="0" fontId="15" fillId="4" borderId="18" xfId="0" applyFont="1" applyFill="1" applyBorder="1"/>
    <xf numFmtId="0" fontId="15" fillId="4" borderId="36" xfId="0" applyFont="1" applyFill="1" applyBorder="1"/>
    <xf numFmtId="0" fontId="0" fillId="4" borderId="4" xfId="0" applyFill="1" applyBorder="1"/>
    <xf numFmtId="0" fontId="0" fillId="4" borderId="5" xfId="0" applyFill="1" applyBorder="1"/>
    <xf numFmtId="0" fontId="0" fillId="4" borderId="6" xfId="0" applyFill="1" applyBorder="1"/>
    <xf numFmtId="0" fontId="0" fillId="4" borderId="34" xfId="0" applyFill="1" applyBorder="1"/>
    <xf numFmtId="0" fontId="0" fillId="4" borderId="0" xfId="0" applyFill="1" applyBorder="1"/>
    <xf numFmtId="0" fontId="0" fillId="4" borderId="35" xfId="0" applyFill="1" applyBorder="1"/>
    <xf numFmtId="0" fontId="0" fillId="4" borderId="17" xfId="0" applyFill="1" applyBorder="1"/>
    <xf numFmtId="0" fontId="0" fillId="4" borderId="18" xfId="0" applyFill="1" applyBorder="1"/>
    <xf numFmtId="0" fontId="0" fillId="4" borderId="36" xfId="0" applyFill="1" applyBorder="1"/>
    <xf numFmtId="0" fontId="17" fillId="4" borderId="0" xfId="0" applyFont="1" applyFill="1" applyBorder="1"/>
    <xf numFmtId="0" fontId="15" fillId="2" borderId="18" xfId="0" applyFont="1" applyFill="1" applyBorder="1"/>
    <xf numFmtId="0" fontId="15" fillId="2" borderId="0" xfId="0" applyFont="1" applyFill="1" applyBorder="1"/>
    <xf numFmtId="0" fontId="0" fillId="4" borderId="5" xfId="0" applyFont="1" applyFill="1" applyBorder="1"/>
    <xf numFmtId="0" fontId="0" fillId="4" borderId="6" xfId="0" applyFont="1" applyFill="1" applyBorder="1"/>
    <xf numFmtId="0" fontId="0" fillId="4" borderId="34" xfId="0" applyFont="1" applyFill="1" applyBorder="1"/>
    <xf numFmtId="0" fontId="0" fillId="4" borderId="35" xfId="0" applyFont="1" applyFill="1" applyBorder="1"/>
    <xf numFmtId="0" fontId="0" fillId="4" borderId="17" xfId="0" applyFont="1" applyFill="1" applyBorder="1"/>
    <xf numFmtId="0" fontId="0" fillId="4" borderId="18" xfId="0" applyFont="1" applyFill="1" applyBorder="1"/>
    <xf numFmtId="0" fontId="0" fillId="4" borderId="36" xfId="0" applyFont="1" applyFill="1" applyBorder="1"/>
    <xf numFmtId="0" fontId="0" fillId="2" borderId="26" xfId="0" applyFill="1" applyBorder="1" applyAlignment="1">
      <alignment horizontal="right"/>
    </xf>
    <xf numFmtId="0" fontId="0" fillId="2" borderId="13" xfId="0" applyFill="1" applyBorder="1" applyAlignment="1">
      <alignment horizontal="right"/>
    </xf>
    <xf numFmtId="0" fontId="0" fillId="3" borderId="0" xfId="0" applyFill="1" applyBorder="1"/>
    <xf numFmtId="0" fontId="0" fillId="2" borderId="21" xfId="0" applyFill="1" applyBorder="1" applyAlignment="1">
      <alignment horizontal="right"/>
    </xf>
    <xf numFmtId="0" fontId="18" fillId="4" borderId="0" xfId="0" applyFont="1" applyFill="1" applyBorder="1"/>
    <xf numFmtId="0" fontId="18" fillId="4" borderId="4" xfId="0" applyFont="1" applyFill="1" applyBorder="1"/>
    <xf numFmtId="0" fontId="0" fillId="2" borderId="31" xfId="0" applyFill="1" applyBorder="1" applyAlignment="1">
      <alignment horizontal="right"/>
    </xf>
    <xf numFmtId="0" fontId="14" fillId="2" borderId="0" xfId="2" applyFill="1" applyAlignment="1" applyProtection="1">
      <alignment horizontal="left"/>
    </xf>
    <xf numFmtId="0" fontId="11" fillId="2" borderId="37" xfId="0" applyFont="1" applyFill="1" applyBorder="1" applyAlignment="1" applyProtection="1">
      <alignment horizontal="center"/>
    </xf>
    <xf numFmtId="9" fontId="11" fillId="5" borderId="38" xfId="3" applyFont="1" applyFill="1" applyBorder="1" applyAlignment="1" applyProtection="1"/>
    <xf numFmtId="0" fontId="11" fillId="2" borderId="37" xfId="0" applyFont="1" applyFill="1" applyBorder="1" applyAlignment="1" applyProtection="1">
      <alignment horizontal="center"/>
      <protection locked="0"/>
    </xf>
    <xf numFmtId="0" fontId="11" fillId="2" borderId="23" xfId="0" applyFont="1" applyFill="1" applyBorder="1" applyAlignment="1" applyProtection="1">
      <alignment horizontal="center"/>
      <protection locked="0"/>
    </xf>
    <xf numFmtId="9" fontId="19" fillId="5" borderId="39" xfId="1" applyNumberFormat="1" applyFont="1" applyFill="1" applyBorder="1"/>
    <xf numFmtId="9" fontId="19" fillId="2" borderId="40" xfId="1" applyNumberFormat="1" applyFont="1" applyFill="1" applyBorder="1" applyProtection="1">
      <protection locked="0"/>
    </xf>
    <xf numFmtId="164" fontId="20" fillId="2" borderId="63" xfId="0" applyNumberFormat="1" applyFont="1" applyFill="1" applyBorder="1" applyAlignment="1" applyProtection="1">
      <alignment horizontal="center"/>
      <protection locked="0"/>
    </xf>
    <xf numFmtId="0" fontId="0" fillId="2" borderId="2" xfId="0" applyFill="1" applyBorder="1" applyAlignment="1">
      <alignment horizontal="right"/>
    </xf>
    <xf numFmtId="0" fontId="0" fillId="2" borderId="0" xfId="0" applyFill="1" applyAlignment="1">
      <alignment horizontal="center"/>
    </xf>
    <xf numFmtId="0" fontId="30" fillId="2" borderId="0" xfId="0" applyFont="1" applyFill="1"/>
    <xf numFmtId="0" fontId="20" fillId="2" borderId="13" xfId="0" applyFont="1" applyFill="1" applyBorder="1" applyAlignment="1" applyProtection="1">
      <protection locked="0"/>
    </xf>
    <xf numFmtId="0" fontId="20" fillId="2" borderId="0" xfId="0" applyFont="1" applyFill="1" applyBorder="1" applyAlignment="1" applyProtection="1">
      <protection locked="0"/>
    </xf>
    <xf numFmtId="14" fontId="0" fillId="2" borderId="0" xfId="0" applyNumberFormat="1" applyFill="1" applyAlignment="1" applyProtection="1">
      <protection locked="0"/>
    </xf>
    <xf numFmtId="14" fontId="0" fillId="2" borderId="13" xfId="0" applyNumberFormat="1" applyFill="1" applyBorder="1" applyAlignment="1" applyProtection="1">
      <protection locked="0"/>
    </xf>
    <xf numFmtId="14" fontId="20" fillId="2" borderId="13" xfId="0" applyNumberFormat="1" applyFont="1" applyFill="1" applyBorder="1" applyAlignment="1" applyProtection="1"/>
    <xf numFmtId="0" fontId="29" fillId="2" borderId="0" xfId="0" applyFont="1" applyFill="1" applyAlignment="1">
      <alignment vertical="top"/>
    </xf>
    <xf numFmtId="0" fontId="33" fillId="2" borderId="0" xfId="0" applyFont="1" applyFill="1" applyAlignment="1">
      <alignment vertical="top"/>
    </xf>
    <xf numFmtId="0" fontId="0" fillId="2" borderId="0" xfId="0" applyFill="1" applyAlignment="1">
      <alignment vertical="center"/>
    </xf>
    <xf numFmtId="0" fontId="15" fillId="4" borderId="5" xfId="0" applyFont="1" applyFill="1" applyBorder="1" applyAlignment="1">
      <alignment vertical="center"/>
    </xf>
    <xf numFmtId="0" fontId="15" fillId="4" borderId="6" xfId="0" applyFont="1" applyFill="1" applyBorder="1" applyAlignment="1">
      <alignment vertical="center"/>
    </xf>
    <xf numFmtId="0" fontId="15" fillId="0" borderId="18" xfId="0" applyFont="1" applyBorder="1"/>
    <xf numFmtId="0" fontId="0" fillId="0" borderId="0" xfId="0" applyFill="1"/>
    <xf numFmtId="14" fontId="0" fillId="2" borderId="0" xfId="0" applyNumberFormat="1" applyFill="1"/>
    <xf numFmtId="14" fontId="41" fillId="2" borderId="0" xfId="0" applyNumberFormat="1" applyFont="1" applyFill="1" applyAlignment="1">
      <alignment vertical="top"/>
    </xf>
    <xf numFmtId="0" fontId="17" fillId="4" borderId="0" xfId="0" applyFont="1" applyFill="1" applyBorder="1" applyAlignment="1">
      <alignment horizontal="center" wrapText="1"/>
    </xf>
    <xf numFmtId="0" fontId="21" fillId="2" borderId="0" xfId="0" applyFont="1" applyFill="1" applyAlignment="1">
      <alignment horizontal="center" wrapText="1"/>
    </xf>
    <xf numFmtId="0" fontId="22" fillId="2" borderId="0" xfId="0" applyFont="1" applyFill="1" applyAlignment="1">
      <alignment horizontal="center"/>
    </xf>
    <xf numFmtId="0" fontId="15" fillId="4" borderId="0" xfId="0" applyFont="1" applyFill="1" applyBorder="1" applyAlignment="1">
      <alignment horizontal="left" wrapText="1"/>
    </xf>
    <xf numFmtId="0" fontId="14" fillId="0" borderId="0" xfId="2" applyAlignment="1" applyProtection="1"/>
    <xf numFmtId="0" fontId="1" fillId="4" borderId="0" xfId="0" applyFont="1" applyFill="1" applyBorder="1" applyAlignment="1">
      <alignment horizontal="left" wrapText="1"/>
    </xf>
    <xf numFmtId="0" fontId="36" fillId="4" borderId="0" xfId="0" applyFont="1" applyFill="1" applyBorder="1" applyAlignment="1">
      <alignment horizontal="left" vertical="top" wrapText="1"/>
    </xf>
    <xf numFmtId="0" fontId="1" fillId="4" borderId="0" xfId="0" applyFont="1" applyFill="1" applyBorder="1" applyAlignment="1">
      <alignment horizontal="left" vertical="top"/>
    </xf>
    <xf numFmtId="0" fontId="1" fillId="4" borderId="35" xfId="0" applyFont="1" applyFill="1" applyBorder="1" applyAlignment="1">
      <alignment horizontal="left" vertical="top"/>
    </xf>
    <xf numFmtId="0" fontId="1" fillId="4" borderId="18" xfId="0" applyFont="1" applyFill="1" applyBorder="1" applyAlignment="1">
      <alignment horizontal="left" vertical="top"/>
    </xf>
    <xf numFmtId="0" fontId="1" fillId="4" borderId="36" xfId="0" applyFont="1" applyFill="1" applyBorder="1" applyAlignment="1">
      <alignment horizontal="left" vertical="top"/>
    </xf>
    <xf numFmtId="0" fontId="38" fillId="0" borderId="0" xfId="2" applyFont="1" applyBorder="1" applyAlignment="1" applyProtection="1"/>
    <xf numFmtId="0" fontId="13" fillId="0" borderId="0" xfId="0" applyFont="1"/>
    <xf numFmtId="0" fontId="39" fillId="2" borderId="25" xfId="0" applyFont="1" applyFill="1" applyBorder="1" applyAlignment="1">
      <alignment horizontal="right"/>
    </xf>
    <xf numFmtId="0" fontId="0" fillId="2" borderId="0" xfId="0" applyFill="1" applyAlignment="1">
      <alignment horizontal="right"/>
    </xf>
    <xf numFmtId="0" fontId="0" fillId="2" borderId="13" xfId="0" applyFill="1" applyBorder="1" applyAlignment="1">
      <alignment horizontal="center"/>
    </xf>
    <xf numFmtId="0" fontId="33" fillId="2" borderId="0" xfId="0" applyFont="1" applyFill="1" applyBorder="1" applyAlignment="1">
      <alignment horizontal="left"/>
    </xf>
    <xf numFmtId="0" fontId="25" fillId="2" borderId="0" xfId="0" applyFont="1" applyFill="1" applyAlignment="1">
      <alignment horizontal="right"/>
    </xf>
    <xf numFmtId="0" fontId="27" fillId="2" borderId="0" xfId="0" applyFont="1" applyFill="1" applyAlignment="1">
      <alignment horizontal="right"/>
    </xf>
    <xf numFmtId="43" fontId="20" fillId="2" borderId="38" xfId="1" applyFont="1" applyFill="1" applyBorder="1" applyAlignment="1" applyProtection="1">
      <alignment horizontal="center"/>
      <protection locked="0"/>
    </xf>
    <xf numFmtId="43" fontId="20" fillId="2" borderId="48" xfId="1" applyFont="1" applyFill="1" applyBorder="1" applyAlignment="1" applyProtection="1">
      <alignment horizontal="center"/>
      <protection locked="0"/>
    </xf>
    <xf numFmtId="43" fontId="20" fillId="5" borderId="38" xfId="1" applyFont="1" applyFill="1" applyBorder="1" applyAlignment="1" applyProtection="1">
      <alignment horizontal="center"/>
    </xf>
    <xf numFmtId="43" fontId="20" fillId="5" borderId="48" xfId="1" applyFont="1" applyFill="1" applyBorder="1" applyAlignment="1" applyProtection="1">
      <alignment horizontal="center"/>
    </xf>
    <xf numFmtId="0" fontId="20" fillId="2" borderId="2" xfId="0" applyFont="1" applyFill="1" applyBorder="1" applyAlignment="1" applyProtection="1">
      <alignment horizontal="center"/>
      <protection locked="0"/>
    </xf>
    <xf numFmtId="0" fontId="20" fillId="2" borderId="2" xfId="0" applyFont="1" applyFill="1" applyBorder="1" applyAlignment="1" applyProtection="1">
      <alignment horizontal="left"/>
      <protection locked="0"/>
    </xf>
    <xf numFmtId="43" fontId="19" fillId="5" borderId="51" xfId="1" applyFont="1" applyFill="1" applyBorder="1" applyAlignment="1">
      <alignment horizontal="center"/>
    </xf>
    <xf numFmtId="43" fontId="19" fillId="5" borderId="16" xfId="1" applyFont="1" applyFill="1" applyBorder="1" applyAlignment="1">
      <alignment horizontal="center"/>
    </xf>
    <xf numFmtId="43" fontId="19" fillId="5" borderId="52" xfId="1" applyFont="1" applyFill="1" applyBorder="1" applyAlignment="1">
      <alignment horizontal="center"/>
    </xf>
    <xf numFmtId="43" fontId="20" fillId="2" borderId="64" xfId="1" applyFont="1" applyFill="1" applyBorder="1" applyAlignment="1" applyProtection="1">
      <alignment horizontal="center"/>
      <protection locked="0"/>
    </xf>
    <xf numFmtId="43" fontId="20" fillId="2" borderId="65" xfId="1" applyFont="1" applyFill="1" applyBorder="1" applyAlignment="1" applyProtection="1">
      <alignment horizontal="center"/>
      <protection locked="0"/>
    </xf>
    <xf numFmtId="43" fontId="20" fillId="2" borderId="66" xfId="1" applyFont="1" applyFill="1" applyBorder="1" applyAlignment="1" applyProtection="1">
      <alignment horizontal="center"/>
      <protection locked="0"/>
    </xf>
    <xf numFmtId="43" fontId="20" fillId="5" borderId="30" xfId="1" applyFont="1" applyFill="1" applyBorder="1" applyAlignment="1" applyProtection="1">
      <alignment horizontal="center"/>
    </xf>
    <xf numFmtId="43" fontId="20" fillId="5" borderId="13" xfId="1" applyFont="1" applyFill="1" applyBorder="1" applyAlignment="1" applyProtection="1">
      <alignment horizontal="center"/>
    </xf>
    <xf numFmtId="43" fontId="20" fillId="5" borderId="33" xfId="1" applyFont="1" applyFill="1" applyBorder="1" applyAlignment="1" applyProtection="1">
      <alignment horizontal="center"/>
    </xf>
    <xf numFmtId="14" fontId="20" fillId="2" borderId="2" xfId="0" applyNumberFormat="1" applyFont="1" applyFill="1" applyBorder="1" applyAlignment="1" applyProtection="1">
      <alignment horizontal="center"/>
      <protection locked="0"/>
    </xf>
    <xf numFmtId="0" fontId="28" fillId="2" borderId="0" xfId="0" applyFont="1" applyFill="1" applyAlignment="1">
      <alignment horizontal="right"/>
    </xf>
    <xf numFmtId="43" fontId="19" fillId="5" borderId="42" xfId="1" applyFont="1" applyFill="1" applyBorder="1" applyAlignment="1" applyProtection="1">
      <alignment horizontal="center"/>
    </xf>
    <xf numFmtId="43" fontId="19" fillId="5" borderId="43" xfId="1" applyFont="1" applyFill="1" applyBorder="1" applyAlignment="1" applyProtection="1">
      <alignment horizontal="center"/>
    </xf>
    <xf numFmtId="0" fontId="0" fillId="2" borderId="37" xfId="0" applyFill="1" applyBorder="1" applyAlignment="1">
      <alignment horizontal="center"/>
    </xf>
    <xf numFmtId="0" fontId="0" fillId="2" borderId="38" xfId="0" applyFill="1" applyBorder="1" applyAlignment="1">
      <alignment horizontal="center"/>
    </xf>
    <xf numFmtId="0" fontId="0" fillId="2" borderId="44" xfId="0" applyFill="1" applyBorder="1" applyAlignment="1">
      <alignment horizontal="center"/>
    </xf>
    <xf numFmtId="0" fontId="0" fillId="2" borderId="42" xfId="0" applyFill="1" applyBorder="1" applyAlignment="1">
      <alignment horizontal="center"/>
    </xf>
    <xf numFmtId="0" fontId="20" fillId="2" borderId="37" xfId="1" applyNumberFormat="1" applyFont="1" applyFill="1" applyBorder="1" applyAlignment="1" applyProtection="1">
      <alignment horizontal="center"/>
      <protection locked="0"/>
    </xf>
    <xf numFmtId="0" fontId="20" fillId="2" borderId="38" xfId="1" applyNumberFormat="1" applyFont="1" applyFill="1" applyBorder="1" applyAlignment="1" applyProtection="1">
      <alignment horizontal="center"/>
      <protection locked="0"/>
    </xf>
    <xf numFmtId="14" fontId="20" fillId="2" borderId="38" xfId="1" applyNumberFormat="1" applyFont="1" applyFill="1" applyBorder="1" applyAlignment="1" applyProtection="1">
      <alignment horizontal="center"/>
      <protection locked="0"/>
    </xf>
    <xf numFmtId="0" fontId="0" fillId="2" borderId="29" xfId="0" applyFill="1" applyBorder="1" applyAlignment="1">
      <alignment horizontal="center"/>
    </xf>
    <xf numFmtId="0" fontId="0" fillId="2" borderId="32" xfId="0" applyFill="1" applyBorder="1" applyAlignment="1">
      <alignment horizontal="center"/>
    </xf>
    <xf numFmtId="0" fontId="20" fillId="2" borderId="13" xfId="0" applyFont="1" applyFill="1" applyBorder="1" applyAlignment="1" applyProtection="1">
      <alignment horizontal="left"/>
      <protection locked="0"/>
    </xf>
    <xf numFmtId="0" fontId="0" fillId="2" borderId="41" xfId="0" applyFill="1" applyBorder="1" applyAlignment="1">
      <alignment horizontal="center"/>
    </xf>
    <xf numFmtId="43" fontId="20" fillId="5" borderId="49" xfId="1" applyFont="1" applyFill="1" applyBorder="1" applyAlignment="1" applyProtection="1">
      <alignment horizontal="center"/>
    </xf>
    <xf numFmtId="43" fontId="20" fillId="5" borderId="50" xfId="1" applyFont="1" applyFill="1" applyBorder="1" applyAlignment="1" applyProtection="1">
      <alignment horizontal="center"/>
    </xf>
    <xf numFmtId="43" fontId="20" fillId="5" borderId="42" xfId="1" applyFont="1" applyFill="1" applyBorder="1" applyAlignment="1">
      <alignment horizontal="center"/>
    </xf>
    <xf numFmtId="43" fontId="20" fillId="5" borderId="43" xfId="1" applyFont="1" applyFill="1" applyBorder="1" applyAlignment="1">
      <alignment horizontal="center"/>
    </xf>
    <xf numFmtId="43" fontId="19" fillId="5" borderId="24" xfId="1" applyFont="1" applyFill="1" applyBorder="1" applyAlignment="1">
      <alignment horizontal="center"/>
    </xf>
    <xf numFmtId="43" fontId="19" fillId="5" borderId="25" xfId="1" applyFont="1" applyFill="1" applyBorder="1" applyAlignment="1">
      <alignment horizontal="center"/>
    </xf>
    <xf numFmtId="43" fontId="19" fillId="5" borderId="28" xfId="1" applyFont="1" applyFill="1" applyBorder="1" applyAlignment="1">
      <alignment horizontal="center"/>
    </xf>
    <xf numFmtId="43" fontId="19" fillId="5" borderId="1" xfId="1" applyNumberFormat="1" applyFont="1" applyFill="1" applyBorder="1" applyAlignment="1" applyProtection="1">
      <alignment horizontal="center"/>
    </xf>
    <xf numFmtId="43" fontId="19" fillId="5" borderId="2" xfId="1" applyFont="1" applyFill="1" applyBorder="1" applyAlignment="1" applyProtection="1">
      <alignment horizontal="center"/>
    </xf>
    <xf numFmtId="43" fontId="19" fillId="5" borderId="45" xfId="1" applyFont="1" applyFill="1" applyBorder="1" applyAlignment="1" applyProtection="1">
      <alignment horizontal="center"/>
    </xf>
    <xf numFmtId="43" fontId="19" fillId="5" borderId="30" xfId="1" applyFont="1" applyFill="1" applyBorder="1" applyAlignment="1">
      <alignment horizontal="center"/>
    </xf>
    <xf numFmtId="43" fontId="19" fillId="5" borderId="13" xfId="1" applyFont="1" applyFill="1" applyBorder="1" applyAlignment="1">
      <alignment horizontal="center"/>
    </xf>
    <xf numFmtId="43" fontId="19" fillId="5" borderId="33" xfId="1" applyFont="1" applyFill="1" applyBorder="1" applyAlignment="1">
      <alignment horizontal="center"/>
    </xf>
    <xf numFmtId="43" fontId="19" fillId="5" borderId="53" xfId="1" applyFont="1" applyFill="1" applyBorder="1" applyAlignment="1">
      <alignment horizontal="center"/>
    </xf>
    <xf numFmtId="43" fontId="19" fillId="5" borderId="21" xfId="1" applyFont="1" applyFill="1" applyBorder="1" applyAlignment="1">
      <alignment horizontal="center"/>
    </xf>
    <xf numFmtId="43" fontId="19" fillId="5" borderId="54" xfId="1" applyFont="1" applyFill="1" applyBorder="1" applyAlignment="1">
      <alignment horizontal="center"/>
    </xf>
    <xf numFmtId="43" fontId="19" fillId="5" borderId="55" xfId="1" applyFont="1" applyFill="1" applyBorder="1" applyAlignment="1">
      <alignment horizontal="center"/>
    </xf>
    <xf numFmtId="43" fontId="19" fillId="5" borderId="56" xfId="1" applyFont="1" applyFill="1" applyBorder="1" applyAlignment="1">
      <alignment horizontal="center"/>
    </xf>
    <xf numFmtId="43" fontId="19" fillId="5" borderId="57" xfId="1" applyFont="1" applyFill="1" applyBorder="1" applyAlignment="1">
      <alignment horizontal="center"/>
    </xf>
    <xf numFmtId="43" fontId="20" fillId="5" borderId="2" xfId="1" applyFont="1" applyFill="1" applyBorder="1" applyAlignment="1" applyProtection="1">
      <alignment horizontal="center"/>
    </xf>
    <xf numFmtId="43" fontId="20" fillId="5" borderId="45" xfId="1" applyFont="1" applyFill="1" applyBorder="1" applyAlignment="1" applyProtection="1">
      <alignment horizontal="center"/>
    </xf>
    <xf numFmtId="43" fontId="20" fillId="5" borderId="46" xfId="1" applyFont="1" applyFill="1" applyBorder="1" applyAlignment="1" applyProtection="1">
      <alignment horizontal="center"/>
    </xf>
    <xf numFmtId="43" fontId="20" fillId="5" borderId="11" xfId="1" applyFont="1" applyFill="1" applyBorder="1" applyAlignment="1" applyProtection="1">
      <alignment horizontal="center"/>
    </xf>
    <xf numFmtId="43" fontId="20" fillId="5" borderId="47" xfId="1" applyFont="1" applyFill="1" applyBorder="1" applyAlignment="1" applyProtection="1">
      <alignment horizontal="center"/>
    </xf>
    <xf numFmtId="43" fontId="20" fillId="5" borderId="1" xfId="1" applyFont="1" applyFill="1" applyBorder="1" applyAlignment="1" applyProtection="1">
      <alignment horizontal="center"/>
    </xf>
    <xf numFmtId="0" fontId="11" fillId="2" borderId="1" xfId="0" applyFont="1" applyFill="1" applyBorder="1" applyAlignment="1" applyProtection="1">
      <alignment horizontal="left" wrapText="1"/>
      <protection locked="0"/>
    </xf>
    <xf numFmtId="0" fontId="11" fillId="2" borderId="2" xfId="0" applyFont="1" applyFill="1" applyBorder="1" applyAlignment="1" applyProtection="1">
      <alignment horizontal="left" wrapText="1"/>
      <protection locked="0"/>
    </xf>
    <xf numFmtId="0" fontId="11" fillId="2" borderId="3" xfId="0" applyFont="1" applyFill="1" applyBorder="1" applyAlignment="1" applyProtection="1">
      <alignment horizontal="left" wrapText="1"/>
      <protection locked="0"/>
    </xf>
    <xf numFmtId="43" fontId="11" fillId="2" borderId="38" xfId="1" applyFont="1" applyFill="1" applyBorder="1" applyAlignment="1" applyProtection="1">
      <protection locked="0"/>
    </xf>
    <xf numFmtId="43" fontId="11" fillId="5" borderId="38" xfId="1" applyFont="1" applyFill="1" applyBorder="1" applyAlignment="1" applyProtection="1"/>
    <xf numFmtId="43" fontId="11" fillId="5" borderId="48" xfId="1" applyFont="1" applyFill="1" applyBorder="1" applyAlignment="1" applyProtection="1"/>
    <xf numFmtId="0" fontId="23" fillId="2" borderId="1" xfId="0" applyFont="1" applyFill="1" applyBorder="1" applyAlignment="1" applyProtection="1">
      <alignment horizontal="left" wrapText="1"/>
      <protection locked="0"/>
    </xf>
    <xf numFmtId="0" fontId="23" fillId="2" borderId="2" xfId="0" applyFont="1" applyFill="1" applyBorder="1" applyAlignment="1" applyProtection="1">
      <alignment horizontal="left" wrapText="1"/>
      <protection locked="0"/>
    </xf>
    <xf numFmtId="0" fontId="23" fillId="2" borderId="3" xfId="0" applyFont="1" applyFill="1" applyBorder="1" applyAlignment="1" applyProtection="1">
      <alignment horizontal="left" wrapText="1"/>
      <protection locked="0"/>
    </xf>
    <xf numFmtId="0" fontId="20" fillId="5" borderId="13" xfId="0" applyFont="1" applyFill="1" applyBorder="1" applyAlignment="1" applyProtection="1">
      <alignment horizontal="center" shrinkToFit="1"/>
    </xf>
    <xf numFmtId="0" fontId="0" fillId="2" borderId="0" xfId="0" applyFill="1" applyAlignment="1" applyProtection="1">
      <alignment horizontal="center"/>
    </xf>
    <xf numFmtId="0" fontId="16" fillId="2" borderId="1" xfId="0" applyFont="1" applyFill="1" applyBorder="1" applyAlignment="1" applyProtection="1">
      <alignment horizontal="center"/>
    </xf>
    <xf numFmtId="0" fontId="16" fillId="2" borderId="2" xfId="0" applyFont="1" applyFill="1" applyBorder="1" applyAlignment="1" applyProtection="1">
      <alignment horizontal="center"/>
    </xf>
    <xf numFmtId="0" fontId="16" fillId="2" borderId="3" xfId="0" applyFont="1" applyFill="1" applyBorder="1" applyAlignment="1" applyProtection="1">
      <alignment horizontal="center"/>
    </xf>
    <xf numFmtId="0" fontId="2" fillId="2" borderId="46" xfId="0" applyFont="1" applyFill="1" applyBorder="1" applyAlignment="1" applyProtection="1">
      <alignment horizontal="center"/>
    </xf>
    <xf numFmtId="0" fontId="2" fillId="2" borderId="11" xfId="0" applyFont="1" applyFill="1" applyBorder="1" applyAlignment="1" applyProtection="1">
      <alignment horizontal="center"/>
    </xf>
    <xf numFmtId="0" fontId="2" fillId="2" borderId="58" xfId="0" applyFont="1" applyFill="1" applyBorder="1" applyAlignment="1" applyProtection="1">
      <alignment horizontal="center"/>
    </xf>
    <xf numFmtId="0" fontId="20" fillId="5" borderId="2" xfId="0" applyFont="1" applyFill="1" applyBorder="1" applyAlignment="1" applyProtection="1">
      <alignment horizontal="center" shrinkToFit="1"/>
    </xf>
    <xf numFmtId="0" fontId="16" fillId="2" borderId="24" xfId="0" applyFont="1" applyFill="1" applyBorder="1" applyAlignment="1" applyProtection="1">
      <alignment horizontal="center"/>
    </xf>
    <xf numFmtId="0" fontId="16" fillId="2" borderId="26" xfId="0" applyFont="1" applyFill="1" applyBorder="1" applyAlignment="1" applyProtection="1">
      <alignment horizontal="center"/>
    </xf>
    <xf numFmtId="0" fontId="20" fillId="5" borderId="13" xfId="0" applyFont="1" applyFill="1" applyBorder="1" applyAlignment="1" applyProtection="1">
      <alignment horizontal="center"/>
    </xf>
    <xf numFmtId="14" fontId="20" fillId="5" borderId="2" xfId="0" applyNumberFormat="1" applyFont="1" applyFill="1" applyBorder="1" applyAlignment="1" applyProtection="1">
      <alignment horizontal="center"/>
    </xf>
    <xf numFmtId="0" fontId="20" fillId="5" borderId="2" xfId="0" applyFont="1" applyFill="1" applyBorder="1" applyAlignment="1" applyProtection="1">
      <alignment horizontal="center"/>
    </xf>
    <xf numFmtId="0" fontId="2" fillId="2" borderId="47" xfId="0" applyFont="1" applyFill="1" applyBorder="1" applyAlignment="1" applyProtection="1">
      <alignment horizontal="center"/>
    </xf>
    <xf numFmtId="43" fontId="11" fillId="2" borderId="27" xfId="1" applyFont="1" applyFill="1" applyBorder="1" applyAlignment="1" applyProtection="1">
      <protection locked="0"/>
    </xf>
    <xf numFmtId="43" fontId="19" fillId="2" borderId="18" xfId="1" applyFont="1" applyFill="1" applyBorder="1" applyAlignment="1" applyProtection="1">
      <alignment horizontal="center"/>
      <protection locked="0"/>
    </xf>
    <xf numFmtId="43" fontId="19" fillId="2" borderId="19" xfId="1" applyFont="1" applyFill="1" applyBorder="1" applyAlignment="1" applyProtection="1">
      <alignment horizontal="center"/>
      <protection locked="0"/>
    </xf>
    <xf numFmtId="43" fontId="19" fillId="5" borderId="60" xfId="1" applyFont="1" applyFill="1" applyBorder="1" applyAlignment="1">
      <alignment horizontal="center"/>
    </xf>
    <xf numFmtId="43" fontId="19" fillId="5" borderId="62" xfId="1" applyFont="1" applyFill="1" applyBorder="1" applyAlignment="1">
      <alignment horizontal="center"/>
    </xf>
    <xf numFmtId="43" fontId="19" fillId="2" borderId="61" xfId="1" applyFont="1" applyFill="1" applyBorder="1" applyAlignment="1" applyProtection="1">
      <alignment horizontal="center"/>
      <protection locked="0"/>
    </xf>
    <xf numFmtId="43" fontId="19" fillId="5" borderId="9" xfId="1" applyFont="1" applyFill="1" applyBorder="1" applyAlignment="1">
      <alignment horizontal="center"/>
    </xf>
    <xf numFmtId="43" fontId="19" fillId="2" borderId="36" xfId="1" applyFont="1" applyFill="1" applyBorder="1" applyAlignment="1" applyProtection="1">
      <alignment horizontal="center"/>
      <protection locked="0"/>
    </xf>
    <xf numFmtId="43" fontId="19" fillId="2" borderId="60" xfId="1" applyFont="1" applyFill="1" applyBorder="1" applyAlignment="1" applyProtection="1">
      <alignment horizontal="center"/>
      <protection locked="0"/>
    </xf>
    <xf numFmtId="43" fontId="19" fillId="2" borderId="62" xfId="1" applyFont="1" applyFill="1" applyBorder="1" applyAlignment="1" applyProtection="1">
      <alignment horizontal="center"/>
      <protection locked="0"/>
    </xf>
    <xf numFmtId="0" fontId="15" fillId="2" borderId="8" xfId="0" applyFont="1" applyFill="1" applyBorder="1" applyAlignment="1">
      <alignment horizontal="right"/>
    </xf>
    <xf numFmtId="43" fontId="11" fillId="5" borderId="27" xfId="1" applyFont="1" applyFill="1" applyBorder="1" applyAlignment="1" applyProtection="1"/>
    <xf numFmtId="43" fontId="11" fillId="5" borderId="59" xfId="1" applyFont="1" applyFill="1" applyBorder="1" applyAlignment="1" applyProtection="1"/>
    <xf numFmtId="0" fontId="11" fillId="2" borderId="24" xfId="0" applyFont="1" applyFill="1" applyBorder="1" applyAlignment="1" applyProtection="1">
      <alignment horizontal="left" wrapText="1"/>
      <protection locked="0"/>
    </xf>
    <xf numFmtId="0" fontId="11" fillId="2" borderId="25" xfId="0" applyFont="1" applyFill="1" applyBorder="1" applyAlignment="1" applyProtection="1">
      <alignment horizontal="left" wrapText="1"/>
      <protection locked="0"/>
    </xf>
    <xf numFmtId="0" fontId="11" fillId="2" borderId="26" xfId="0" applyFont="1" applyFill="1" applyBorder="1" applyAlignment="1" applyProtection="1">
      <alignment horizontal="left" wrapText="1"/>
      <protection locked="0"/>
    </xf>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4.emf"/><Relationship Id="rId18" Type="http://schemas.openxmlformats.org/officeDocument/2006/relationships/image" Target="../media/image19.emf"/><Relationship Id="rId26" Type="http://schemas.openxmlformats.org/officeDocument/2006/relationships/image" Target="../media/image27.emf"/><Relationship Id="rId3" Type="http://schemas.openxmlformats.org/officeDocument/2006/relationships/image" Target="../media/image4.emf"/><Relationship Id="rId21" Type="http://schemas.openxmlformats.org/officeDocument/2006/relationships/image" Target="../media/image22.emf"/><Relationship Id="rId7" Type="http://schemas.openxmlformats.org/officeDocument/2006/relationships/image" Target="../media/image8.emf"/><Relationship Id="rId12" Type="http://schemas.openxmlformats.org/officeDocument/2006/relationships/image" Target="../media/image13.emf"/><Relationship Id="rId17" Type="http://schemas.openxmlformats.org/officeDocument/2006/relationships/image" Target="../media/image18.emf"/><Relationship Id="rId25" Type="http://schemas.openxmlformats.org/officeDocument/2006/relationships/image" Target="../media/image26.emf"/><Relationship Id="rId2" Type="http://schemas.openxmlformats.org/officeDocument/2006/relationships/image" Target="../media/image3.emf"/><Relationship Id="rId16" Type="http://schemas.openxmlformats.org/officeDocument/2006/relationships/image" Target="../media/image17.emf"/><Relationship Id="rId20" Type="http://schemas.openxmlformats.org/officeDocument/2006/relationships/image" Target="../media/image21.emf"/><Relationship Id="rId29" Type="http://schemas.openxmlformats.org/officeDocument/2006/relationships/image" Target="../media/image30.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24" Type="http://schemas.openxmlformats.org/officeDocument/2006/relationships/image" Target="../media/image25.emf"/><Relationship Id="rId5" Type="http://schemas.openxmlformats.org/officeDocument/2006/relationships/image" Target="../media/image6.emf"/><Relationship Id="rId15" Type="http://schemas.openxmlformats.org/officeDocument/2006/relationships/image" Target="../media/image16.emf"/><Relationship Id="rId23" Type="http://schemas.openxmlformats.org/officeDocument/2006/relationships/image" Target="../media/image24.emf"/><Relationship Id="rId28" Type="http://schemas.openxmlformats.org/officeDocument/2006/relationships/image" Target="../media/image29.emf"/><Relationship Id="rId10" Type="http://schemas.openxmlformats.org/officeDocument/2006/relationships/image" Target="../media/image11.emf"/><Relationship Id="rId19" Type="http://schemas.openxmlformats.org/officeDocument/2006/relationships/image" Target="../media/image20.emf"/><Relationship Id="rId31" Type="http://schemas.openxmlformats.org/officeDocument/2006/relationships/image" Target="../media/image32.jpeg"/><Relationship Id="rId4" Type="http://schemas.openxmlformats.org/officeDocument/2006/relationships/image" Target="../media/image5.emf"/><Relationship Id="rId9" Type="http://schemas.openxmlformats.org/officeDocument/2006/relationships/image" Target="../media/image10.emf"/><Relationship Id="rId14" Type="http://schemas.openxmlformats.org/officeDocument/2006/relationships/image" Target="../media/image15.emf"/><Relationship Id="rId22" Type="http://schemas.openxmlformats.org/officeDocument/2006/relationships/image" Target="../media/image23.emf"/><Relationship Id="rId27" Type="http://schemas.openxmlformats.org/officeDocument/2006/relationships/image" Target="../media/image28.emf"/><Relationship Id="rId30" Type="http://schemas.openxmlformats.org/officeDocument/2006/relationships/image" Target="../media/image31.emf"/></Relationships>
</file>

<file path=xl/drawings/_rels/drawing3.x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3" Type="http://schemas.openxmlformats.org/officeDocument/2006/relationships/image" Target="../media/image35.emf"/><Relationship Id="rId7" Type="http://schemas.openxmlformats.org/officeDocument/2006/relationships/image" Target="../media/image39.emf"/><Relationship Id="rId12" Type="http://schemas.openxmlformats.org/officeDocument/2006/relationships/image" Target="../media/image44.emf"/><Relationship Id="rId2" Type="http://schemas.openxmlformats.org/officeDocument/2006/relationships/image" Target="../media/image34.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5" Type="http://schemas.openxmlformats.org/officeDocument/2006/relationships/image" Target="../media/image37.emf"/><Relationship Id="rId10" Type="http://schemas.openxmlformats.org/officeDocument/2006/relationships/image" Target="../media/image42.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s>
</file>

<file path=xl/drawings/drawing1.xml><?xml version="1.0" encoding="utf-8"?>
<xdr:wsDr xmlns:xdr="http://schemas.openxmlformats.org/drawingml/2006/spreadsheetDrawing" xmlns:a="http://schemas.openxmlformats.org/drawingml/2006/main">
  <xdr:twoCellAnchor editAs="oneCell">
    <xdr:from>
      <xdr:col>2</xdr:col>
      <xdr:colOff>38100</xdr:colOff>
      <xdr:row>59</xdr:row>
      <xdr:rowOff>45720</xdr:rowOff>
    </xdr:from>
    <xdr:to>
      <xdr:col>9</xdr:col>
      <xdr:colOff>114300</xdr:colOff>
      <xdr:row>65</xdr:row>
      <xdr:rowOff>38100</xdr:rowOff>
    </xdr:to>
    <xdr:pic>
      <xdr:nvPicPr>
        <xdr:cNvPr id="2050" name="Picture 3">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7780" y="14683740"/>
          <a:ext cx="4450080" cy="1249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22860</xdr:colOff>
      <xdr:row>10</xdr:row>
      <xdr:rowOff>30480</xdr:rowOff>
    </xdr:from>
    <xdr:to>
      <xdr:col>3</xdr:col>
      <xdr:colOff>441960</xdr:colOff>
      <xdr:row>17</xdr:row>
      <xdr:rowOff>91440</xdr:rowOff>
    </xdr:to>
    <xdr:pic>
      <xdr:nvPicPr>
        <xdr:cNvPr id="1068" name="Picture 2">
          <a:extLst>
            <a:ext uri="{FF2B5EF4-FFF2-40B4-BE49-F238E27FC236}">
              <a16:creationId xmlns:a16="http://schemas.microsoft.com/office/drawing/2014/main" id="{00000000-0008-0000-0100-00002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2194560"/>
          <a:ext cx="1668780"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30480</xdr:colOff>
      <xdr:row>15</xdr:row>
      <xdr:rowOff>45720</xdr:rowOff>
    </xdr:from>
    <xdr:to>
      <xdr:col>13</xdr:col>
      <xdr:colOff>11430</xdr:colOff>
      <xdr:row>17</xdr:row>
      <xdr:rowOff>114300</xdr:rowOff>
    </xdr:to>
    <xdr:pic>
      <xdr:nvPicPr>
        <xdr:cNvPr id="1069" name="Picture 3">
          <a:extLst>
            <a:ext uri="{FF2B5EF4-FFF2-40B4-BE49-F238E27FC236}">
              <a16:creationId xmlns:a16="http://schemas.microsoft.com/office/drawing/2014/main" id="{00000000-0008-0000-0100-00002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7440" y="3185160"/>
          <a:ext cx="541782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160020</xdr:colOff>
      <xdr:row>14</xdr:row>
      <xdr:rowOff>45720</xdr:rowOff>
    </xdr:from>
    <xdr:to>
      <xdr:col>14</xdr:col>
      <xdr:colOff>617220</xdr:colOff>
      <xdr:row>17</xdr:row>
      <xdr:rowOff>76200</xdr:rowOff>
    </xdr:to>
    <xdr:pic>
      <xdr:nvPicPr>
        <xdr:cNvPr id="1072" name="Picture 6">
          <a:extLst>
            <a:ext uri="{FF2B5EF4-FFF2-40B4-BE49-F238E27FC236}">
              <a16:creationId xmlns:a16="http://schemas.microsoft.com/office/drawing/2014/main" id="{00000000-0008-0000-0100-0000300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48600" y="2979420"/>
          <a:ext cx="108204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182880</xdr:colOff>
      <xdr:row>18</xdr:row>
      <xdr:rowOff>83820</xdr:rowOff>
    </xdr:from>
    <xdr:to>
      <xdr:col>21</xdr:col>
      <xdr:colOff>68580</xdr:colOff>
      <xdr:row>18</xdr:row>
      <xdr:rowOff>373380</xdr:rowOff>
    </xdr:to>
    <xdr:pic>
      <xdr:nvPicPr>
        <xdr:cNvPr id="1073" name="Picture 7">
          <a:extLst>
            <a:ext uri="{FF2B5EF4-FFF2-40B4-BE49-F238E27FC236}">
              <a16:creationId xmlns:a16="http://schemas.microsoft.com/office/drawing/2014/main" id="{00000000-0008-0000-0100-00003104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59240" y="3840480"/>
          <a:ext cx="44729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472440</xdr:colOff>
      <xdr:row>9</xdr:row>
      <xdr:rowOff>68580</xdr:rowOff>
    </xdr:from>
    <xdr:to>
      <xdr:col>18</xdr:col>
      <xdr:colOff>64770</xdr:colOff>
      <xdr:row>9</xdr:row>
      <xdr:rowOff>320040</xdr:rowOff>
    </xdr:to>
    <xdr:pic>
      <xdr:nvPicPr>
        <xdr:cNvPr id="1074" name="Picture 11">
          <a:extLst>
            <a:ext uri="{FF2B5EF4-FFF2-40B4-BE49-F238E27FC236}">
              <a16:creationId xmlns:a16="http://schemas.microsoft.com/office/drawing/2014/main" id="{00000000-0008-0000-0100-00003204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69080" y="1836420"/>
          <a:ext cx="69418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91440</xdr:colOff>
      <xdr:row>19</xdr:row>
      <xdr:rowOff>83820</xdr:rowOff>
    </xdr:from>
    <xdr:to>
      <xdr:col>16</xdr:col>
      <xdr:colOff>548640</xdr:colOff>
      <xdr:row>19</xdr:row>
      <xdr:rowOff>281940</xdr:rowOff>
    </xdr:to>
    <xdr:pic>
      <xdr:nvPicPr>
        <xdr:cNvPr id="1075" name="Picture 12">
          <a:extLst>
            <a:ext uri="{FF2B5EF4-FFF2-40B4-BE49-F238E27FC236}">
              <a16:creationId xmlns:a16="http://schemas.microsoft.com/office/drawing/2014/main" id="{00000000-0008-0000-0100-000033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780020" y="4267200"/>
          <a:ext cx="236982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76200</xdr:colOff>
      <xdr:row>20</xdr:row>
      <xdr:rowOff>68580</xdr:rowOff>
    </xdr:from>
    <xdr:to>
      <xdr:col>16</xdr:col>
      <xdr:colOff>419100</xdr:colOff>
      <xdr:row>20</xdr:row>
      <xdr:rowOff>274320</xdr:rowOff>
    </xdr:to>
    <xdr:pic>
      <xdr:nvPicPr>
        <xdr:cNvPr id="1076" name="Picture 13">
          <a:extLst>
            <a:ext uri="{FF2B5EF4-FFF2-40B4-BE49-F238E27FC236}">
              <a16:creationId xmlns:a16="http://schemas.microsoft.com/office/drawing/2014/main" id="{00000000-0008-0000-0100-000034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764780" y="4594860"/>
          <a:ext cx="22555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68580</xdr:colOff>
      <xdr:row>21</xdr:row>
      <xdr:rowOff>68580</xdr:rowOff>
    </xdr:from>
    <xdr:to>
      <xdr:col>17</xdr:col>
      <xdr:colOff>137160</xdr:colOff>
      <xdr:row>21</xdr:row>
      <xdr:rowOff>266700</xdr:rowOff>
    </xdr:to>
    <xdr:pic>
      <xdr:nvPicPr>
        <xdr:cNvPr id="1077" name="Picture 14">
          <a:extLst>
            <a:ext uri="{FF2B5EF4-FFF2-40B4-BE49-F238E27FC236}">
              <a16:creationId xmlns:a16="http://schemas.microsoft.com/office/drawing/2014/main" id="{00000000-0008-0000-0100-00003504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757160" y="4937760"/>
          <a:ext cx="26060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373380</xdr:colOff>
      <xdr:row>23</xdr:row>
      <xdr:rowOff>137160</xdr:rowOff>
    </xdr:from>
    <xdr:to>
      <xdr:col>19</xdr:col>
      <xdr:colOff>472440</xdr:colOff>
      <xdr:row>23</xdr:row>
      <xdr:rowOff>358140</xdr:rowOff>
    </xdr:to>
    <xdr:pic>
      <xdr:nvPicPr>
        <xdr:cNvPr id="1078" name="Picture 15">
          <a:extLst>
            <a:ext uri="{FF2B5EF4-FFF2-40B4-BE49-F238E27FC236}">
              <a16:creationId xmlns:a16="http://schemas.microsoft.com/office/drawing/2014/main" id="{00000000-0008-0000-0100-00003604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9974580" y="5661660"/>
          <a:ext cx="25069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76200</xdr:colOff>
      <xdr:row>24</xdr:row>
      <xdr:rowOff>91440</xdr:rowOff>
    </xdr:from>
    <xdr:to>
      <xdr:col>17</xdr:col>
      <xdr:colOff>304800</xdr:colOff>
      <xdr:row>24</xdr:row>
      <xdr:rowOff>297180</xdr:rowOff>
    </xdr:to>
    <xdr:pic>
      <xdr:nvPicPr>
        <xdr:cNvPr id="1079" name="Picture 16">
          <a:extLst>
            <a:ext uri="{FF2B5EF4-FFF2-40B4-BE49-F238E27FC236}">
              <a16:creationId xmlns:a16="http://schemas.microsoft.com/office/drawing/2014/main" id="{00000000-0008-0000-0100-00003704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764780" y="5996940"/>
          <a:ext cx="276606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60960</xdr:colOff>
      <xdr:row>25</xdr:row>
      <xdr:rowOff>121920</xdr:rowOff>
    </xdr:from>
    <xdr:to>
      <xdr:col>17</xdr:col>
      <xdr:colOff>205740</xdr:colOff>
      <xdr:row>25</xdr:row>
      <xdr:rowOff>297180</xdr:rowOff>
    </xdr:to>
    <xdr:pic>
      <xdr:nvPicPr>
        <xdr:cNvPr id="1080" name="Picture 17">
          <a:extLst>
            <a:ext uri="{FF2B5EF4-FFF2-40B4-BE49-F238E27FC236}">
              <a16:creationId xmlns:a16="http://schemas.microsoft.com/office/drawing/2014/main" id="{00000000-0008-0000-0100-00003804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749540" y="6339840"/>
          <a:ext cx="26822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76200</xdr:colOff>
      <xdr:row>26</xdr:row>
      <xdr:rowOff>137160</xdr:rowOff>
    </xdr:from>
    <xdr:to>
      <xdr:col>16</xdr:col>
      <xdr:colOff>476</xdr:colOff>
      <xdr:row>26</xdr:row>
      <xdr:rowOff>297180</xdr:rowOff>
    </xdr:to>
    <xdr:pic>
      <xdr:nvPicPr>
        <xdr:cNvPr id="1081" name="Picture 18">
          <a:extLst>
            <a:ext uri="{FF2B5EF4-FFF2-40B4-BE49-F238E27FC236}">
              <a16:creationId xmlns:a16="http://schemas.microsoft.com/office/drawing/2014/main" id="{00000000-0008-0000-0100-00003904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764780" y="6697980"/>
          <a:ext cx="18288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76200</xdr:colOff>
      <xdr:row>27</xdr:row>
      <xdr:rowOff>106680</xdr:rowOff>
    </xdr:from>
    <xdr:to>
      <xdr:col>17</xdr:col>
      <xdr:colOff>182880</xdr:colOff>
      <xdr:row>27</xdr:row>
      <xdr:rowOff>281940</xdr:rowOff>
    </xdr:to>
    <xdr:pic>
      <xdr:nvPicPr>
        <xdr:cNvPr id="1082" name="Picture 19">
          <a:extLst>
            <a:ext uri="{FF2B5EF4-FFF2-40B4-BE49-F238E27FC236}">
              <a16:creationId xmlns:a16="http://schemas.microsoft.com/office/drawing/2014/main" id="{00000000-0008-0000-0100-00003A04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7764780" y="7010400"/>
          <a:ext cx="26441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91440</xdr:colOff>
      <xdr:row>28</xdr:row>
      <xdr:rowOff>121920</xdr:rowOff>
    </xdr:from>
    <xdr:to>
      <xdr:col>18</xdr:col>
      <xdr:colOff>38100</xdr:colOff>
      <xdr:row>28</xdr:row>
      <xdr:rowOff>312420</xdr:rowOff>
    </xdr:to>
    <xdr:pic>
      <xdr:nvPicPr>
        <xdr:cNvPr id="1083" name="Picture 20">
          <a:extLst>
            <a:ext uri="{FF2B5EF4-FFF2-40B4-BE49-F238E27FC236}">
              <a16:creationId xmlns:a16="http://schemas.microsoft.com/office/drawing/2014/main" id="{00000000-0008-0000-0100-00003B04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7780020" y="7368540"/>
          <a:ext cx="310896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76200</xdr:colOff>
      <xdr:row>29</xdr:row>
      <xdr:rowOff>106680</xdr:rowOff>
    </xdr:from>
    <xdr:to>
      <xdr:col>17</xdr:col>
      <xdr:colOff>144780</xdr:colOff>
      <xdr:row>29</xdr:row>
      <xdr:rowOff>274320</xdr:rowOff>
    </xdr:to>
    <xdr:pic>
      <xdr:nvPicPr>
        <xdr:cNvPr id="1084" name="Picture 21">
          <a:extLst>
            <a:ext uri="{FF2B5EF4-FFF2-40B4-BE49-F238E27FC236}">
              <a16:creationId xmlns:a16="http://schemas.microsoft.com/office/drawing/2014/main" id="{00000000-0008-0000-0100-00003C04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764780" y="7696200"/>
          <a:ext cx="260604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114300</xdr:colOff>
      <xdr:row>30</xdr:row>
      <xdr:rowOff>91440</xdr:rowOff>
    </xdr:from>
    <xdr:to>
      <xdr:col>17</xdr:col>
      <xdr:colOff>419100</xdr:colOff>
      <xdr:row>30</xdr:row>
      <xdr:rowOff>274320</xdr:rowOff>
    </xdr:to>
    <xdr:pic>
      <xdr:nvPicPr>
        <xdr:cNvPr id="1085" name="Picture 22">
          <a:extLst>
            <a:ext uri="{FF2B5EF4-FFF2-40B4-BE49-F238E27FC236}">
              <a16:creationId xmlns:a16="http://schemas.microsoft.com/office/drawing/2014/main" id="{00000000-0008-0000-0100-00003D04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802880" y="8023860"/>
          <a:ext cx="284226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114300</xdr:colOff>
      <xdr:row>31</xdr:row>
      <xdr:rowOff>76200</xdr:rowOff>
    </xdr:from>
    <xdr:to>
      <xdr:col>17</xdr:col>
      <xdr:colOff>476</xdr:colOff>
      <xdr:row>31</xdr:row>
      <xdr:rowOff>281940</xdr:rowOff>
    </xdr:to>
    <xdr:pic>
      <xdr:nvPicPr>
        <xdr:cNvPr id="1086" name="Picture 23">
          <a:extLst>
            <a:ext uri="{FF2B5EF4-FFF2-40B4-BE49-F238E27FC236}">
              <a16:creationId xmlns:a16="http://schemas.microsoft.com/office/drawing/2014/main" id="{00000000-0008-0000-0100-00003E04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7802880" y="8351520"/>
          <a:ext cx="241554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388620</xdr:colOff>
      <xdr:row>43</xdr:row>
      <xdr:rowOff>45720</xdr:rowOff>
    </xdr:from>
    <xdr:to>
      <xdr:col>6</xdr:col>
      <xdr:colOff>495300</xdr:colOff>
      <xdr:row>43</xdr:row>
      <xdr:rowOff>327660</xdr:rowOff>
    </xdr:to>
    <xdr:pic>
      <xdr:nvPicPr>
        <xdr:cNvPr id="1088" name="Picture 26">
          <a:extLst>
            <a:ext uri="{FF2B5EF4-FFF2-40B4-BE49-F238E27FC236}">
              <a16:creationId xmlns:a16="http://schemas.microsoft.com/office/drawing/2014/main" id="{00000000-0008-0000-0100-00004004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013460" y="11125200"/>
          <a:ext cx="307848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83820</xdr:rowOff>
    </xdr:from>
    <xdr:to>
      <xdr:col>8</xdr:col>
      <xdr:colOff>562451</xdr:colOff>
      <xdr:row>18</xdr:row>
      <xdr:rowOff>335280</xdr:rowOff>
    </xdr:to>
    <xdr:pic>
      <xdr:nvPicPr>
        <xdr:cNvPr id="1089" name="Picture 27">
          <a:extLst>
            <a:ext uri="{FF2B5EF4-FFF2-40B4-BE49-F238E27FC236}">
              <a16:creationId xmlns:a16="http://schemas.microsoft.com/office/drawing/2014/main" id="{00000000-0008-0000-0100-00004104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346960" y="3840480"/>
          <a:ext cx="31165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99060</xdr:colOff>
      <xdr:row>19</xdr:row>
      <xdr:rowOff>137160</xdr:rowOff>
    </xdr:from>
    <xdr:to>
      <xdr:col>4</xdr:col>
      <xdr:colOff>594360</xdr:colOff>
      <xdr:row>19</xdr:row>
      <xdr:rowOff>304800</xdr:rowOff>
    </xdr:to>
    <xdr:pic>
      <xdr:nvPicPr>
        <xdr:cNvPr id="1090" name="Picture 30">
          <a:extLst>
            <a:ext uri="{FF2B5EF4-FFF2-40B4-BE49-F238E27FC236}">
              <a16:creationId xmlns:a16="http://schemas.microsoft.com/office/drawing/2014/main" id="{00000000-0008-0000-0100-000042040000}"/>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723900" y="4320540"/>
          <a:ext cx="221742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20</xdr:row>
      <xdr:rowOff>114300</xdr:rowOff>
    </xdr:from>
    <xdr:to>
      <xdr:col>5</xdr:col>
      <xdr:colOff>30480</xdr:colOff>
      <xdr:row>20</xdr:row>
      <xdr:rowOff>297180</xdr:rowOff>
    </xdr:to>
    <xdr:pic>
      <xdr:nvPicPr>
        <xdr:cNvPr id="1091" name="Picture 31">
          <a:extLst>
            <a:ext uri="{FF2B5EF4-FFF2-40B4-BE49-F238E27FC236}">
              <a16:creationId xmlns:a16="http://schemas.microsoft.com/office/drawing/2014/main" id="{00000000-0008-0000-0100-000043040000}"/>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701040" y="4640580"/>
          <a:ext cx="23012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21</xdr:row>
      <xdr:rowOff>121920</xdr:rowOff>
    </xdr:from>
    <xdr:to>
      <xdr:col>5</xdr:col>
      <xdr:colOff>106680</xdr:colOff>
      <xdr:row>21</xdr:row>
      <xdr:rowOff>304800</xdr:rowOff>
    </xdr:to>
    <xdr:pic>
      <xdr:nvPicPr>
        <xdr:cNvPr id="1092" name="Picture 32">
          <a:extLst>
            <a:ext uri="{FF2B5EF4-FFF2-40B4-BE49-F238E27FC236}">
              <a16:creationId xmlns:a16="http://schemas.microsoft.com/office/drawing/2014/main" id="{00000000-0008-0000-0100-000044040000}"/>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701040" y="4991100"/>
          <a:ext cx="2377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xdr:colOff>
      <xdr:row>23</xdr:row>
      <xdr:rowOff>53340</xdr:rowOff>
    </xdr:from>
    <xdr:to>
      <xdr:col>9</xdr:col>
      <xdr:colOff>331470</xdr:colOff>
      <xdr:row>23</xdr:row>
      <xdr:rowOff>289560</xdr:rowOff>
    </xdr:to>
    <xdr:pic>
      <xdr:nvPicPr>
        <xdr:cNvPr id="1093" name="Picture 33">
          <a:extLst>
            <a:ext uri="{FF2B5EF4-FFF2-40B4-BE49-F238E27FC236}">
              <a16:creationId xmlns:a16="http://schemas.microsoft.com/office/drawing/2014/main" id="{00000000-0008-0000-0100-000045040000}"/>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1920240" y="5577840"/>
          <a:ext cx="397764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381000</xdr:colOff>
      <xdr:row>24</xdr:row>
      <xdr:rowOff>91440</xdr:rowOff>
    </xdr:from>
    <xdr:to>
      <xdr:col>2</xdr:col>
      <xdr:colOff>213360</xdr:colOff>
      <xdr:row>24</xdr:row>
      <xdr:rowOff>266700</xdr:rowOff>
    </xdr:to>
    <xdr:pic>
      <xdr:nvPicPr>
        <xdr:cNvPr id="1094" name="Picture 34">
          <a:extLst>
            <a:ext uri="{FF2B5EF4-FFF2-40B4-BE49-F238E27FC236}">
              <a16:creationId xmlns:a16="http://schemas.microsoft.com/office/drawing/2014/main" id="{00000000-0008-0000-0100-00004604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1005840" y="5996940"/>
          <a:ext cx="457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259080</xdr:colOff>
      <xdr:row>24</xdr:row>
      <xdr:rowOff>91440</xdr:rowOff>
    </xdr:from>
    <xdr:to>
      <xdr:col>5</xdr:col>
      <xdr:colOff>441960</xdr:colOff>
      <xdr:row>24</xdr:row>
      <xdr:rowOff>304800</xdr:rowOff>
    </xdr:to>
    <xdr:pic>
      <xdr:nvPicPr>
        <xdr:cNvPr id="1095" name="Picture 35">
          <a:extLst>
            <a:ext uri="{FF2B5EF4-FFF2-40B4-BE49-F238E27FC236}">
              <a16:creationId xmlns:a16="http://schemas.microsoft.com/office/drawing/2014/main" id="{00000000-0008-0000-0100-000047040000}"/>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2133600" y="5996940"/>
          <a:ext cx="128016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518160</xdr:colOff>
      <xdr:row>24</xdr:row>
      <xdr:rowOff>114300</xdr:rowOff>
    </xdr:from>
    <xdr:to>
      <xdr:col>8</xdr:col>
      <xdr:colOff>2381</xdr:colOff>
      <xdr:row>24</xdr:row>
      <xdr:rowOff>297180</xdr:rowOff>
    </xdr:to>
    <xdr:pic>
      <xdr:nvPicPr>
        <xdr:cNvPr id="1096" name="Picture 36">
          <a:extLst>
            <a:ext uri="{FF2B5EF4-FFF2-40B4-BE49-F238E27FC236}">
              <a16:creationId xmlns:a16="http://schemas.microsoft.com/office/drawing/2014/main" id="{00000000-0008-0000-0100-000048040000}"/>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114800" y="6019800"/>
          <a:ext cx="80772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472440</xdr:colOff>
      <xdr:row>24</xdr:row>
      <xdr:rowOff>106680</xdr:rowOff>
    </xdr:from>
    <xdr:to>
      <xdr:col>11</xdr:col>
      <xdr:colOff>182880</xdr:colOff>
      <xdr:row>24</xdr:row>
      <xdr:rowOff>297180</xdr:rowOff>
    </xdr:to>
    <xdr:pic>
      <xdr:nvPicPr>
        <xdr:cNvPr id="1097" name="Picture 37">
          <a:extLst>
            <a:ext uri="{FF2B5EF4-FFF2-40B4-BE49-F238E27FC236}">
              <a16:creationId xmlns:a16="http://schemas.microsoft.com/office/drawing/2014/main" id="{00000000-0008-0000-0100-000049040000}"/>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5943600" y="6012180"/>
          <a:ext cx="96012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396240</xdr:colOff>
      <xdr:row>30</xdr:row>
      <xdr:rowOff>106680</xdr:rowOff>
    </xdr:from>
    <xdr:to>
      <xdr:col>5</xdr:col>
      <xdr:colOff>220980</xdr:colOff>
      <xdr:row>30</xdr:row>
      <xdr:rowOff>266700</xdr:rowOff>
    </xdr:to>
    <xdr:pic>
      <xdr:nvPicPr>
        <xdr:cNvPr id="1098" name="Picture 38">
          <a:extLst>
            <a:ext uri="{FF2B5EF4-FFF2-40B4-BE49-F238E27FC236}">
              <a16:creationId xmlns:a16="http://schemas.microsoft.com/office/drawing/2014/main" id="{00000000-0008-0000-0100-00004A040000}"/>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2270760" y="8039100"/>
          <a:ext cx="92202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7620</xdr:colOff>
      <xdr:row>31</xdr:row>
      <xdr:rowOff>45720</xdr:rowOff>
    </xdr:from>
    <xdr:to>
      <xdr:col>8</xdr:col>
      <xdr:colOff>491490</xdr:colOff>
      <xdr:row>31</xdr:row>
      <xdr:rowOff>236220</xdr:rowOff>
    </xdr:to>
    <xdr:pic>
      <xdr:nvPicPr>
        <xdr:cNvPr id="1099" name="Picture 39">
          <a:extLst>
            <a:ext uri="{FF2B5EF4-FFF2-40B4-BE49-F238E27FC236}">
              <a16:creationId xmlns:a16="http://schemas.microsoft.com/office/drawing/2014/main" id="{00000000-0008-0000-0100-00004B040000}"/>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4229100" y="8321040"/>
          <a:ext cx="120396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160020</xdr:colOff>
      <xdr:row>32</xdr:row>
      <xdr:rowOff>152400</xdr:rowOff>
    </xdr:from>
    <xdr:to>
      <xdr:col>21</xdr:col>
      <xdr:colOff>605790</xdr:colOff>
      <xdr:row>35</xdr:row>
      <xdr:rowOff>182880</xdr:rowOff>
    </xdr:to>
    <xdr:pic>
      <xdr:nvPicPr>
        <xdr:cNvPr id="1100" name="Picture 40">
          <a:extLst>
            <a:ext uri="{FF2B5EF4-FFF2-40B4-BE49-F238E27FC236}">
              <a16:creationId xmlns:a16="http://schemas.microsoft.com/office/drawing/2014/main" id="{00000000-0008-0000-0100-00004C04000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784860" y="8770620"/>
          <a:ext cx="1349502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23</xdr:col>
      <xdr:colOff>377189</xdr:colOff>
      <xdr:row>1</xdr:row>
      <xdr:rowOff>76200</xdr:rowOff>
    </xdr:from>
    <xdr:to>
      <xdr:col>24</xdr:col>
      <xdr:colOff>588695</xdr:colOff>
      <xdr:row>3</xdr:row>
      <xdr:rowOff>97119</xdr:rowOff>
    </xdr:to>
    <xdr:sp macro="[0]!Print1" textlink="">
      <xdr:nvSpPr>
        <xdr:cNvPr id="43" name="TextBox 42">
          <a:extLst>
            <a:ext uri="{FF2B5EF4-FFF2-40B4-BE49-F238E27FC236}">
              <a16:creationId xmlns:a16="http://schemas.microsoft.com/office/drawing/2014/main" id="{00000000-0008-0000-0100-00002B000000}"/>
            </a:ext>
          </a:extLst>
        </xdr:cNvPr>
        <xdr:cNvSpPr txBox="1"/>
      </xdr:nvSpPr>
      <xdr:spPr>
        <a:xfrm>
          <a:off x="14344649" y="266700"/>
          <a:ext cx="828675" cy="409576"/>
        </a:xfrm>
        <a:prstGeom prst="rect">
          <a:avLst/>
        </a:prstGeom>
        <a:solidFill>
          <a:schemeClr val="tx2">
            <a:lumMod val="50000"/>
          </a:schemeClr>
        </a:solidFill>
        <a:ln w="9525" cmpd="sng">
          <a:noFill/>
        </a:ln>
        <a:scene3d>
          <a:camera prst="perspectiveLeft"/>
          <a:lightRig rig="brightRoom"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600" b="1">
              <a:solidFill>
                <a:schemeClr val="bg1"/>
              </a:solidFill>
            </a:rPr>
            <a:t>P</a:t>
          </a:r>
          <a:r>
            <a:rPr lang="en-US" sz="1600" b="1">
              <a:solidFill>
                <a:schemeClr val="bg1"/>
              </a:solidFill>
              <a:latin typeface="+mn-lt"/>
              <a:ea typeface="+mn-ea"/>
              <a:cs typeface="+mn-cs"/>
            </a:rPr>
            <a:t>RINT</a:t>
          </a:r>
          <a:endParaRPr lang="en-US" sz="1600" b="1">
            <a:solidFill>
              <a:schemeClr val="bg1"/>
            </a:solidFill>
          </a:endParaRPr>
        </a:p>
      </xdr:txBody>
    </xdr:sp>
    <xdr:clientData/>
  </xdr:twoCellAnchor>
  <xdr:twoCellAnchor>
    <xdr:from>
      <xdr:col>23</xdr:col>
      <xdr:colOff>340994</xdr:colOff>
      <xdr:row>8</xdr:row>
      <xdr:rowOff>276224</xdr:rowOff>
    </xdr:from>
    <xdr:to>
      <xdr:col>25</xdr:col>
      <xdr:colOff>142875</xdr:colOff>
      <xdr:row>11</xdr:row>
      <xdr:rowOff>16203</xdr:rowOff>
    </xdr:to>
    <xdr:sp macro="[0]!ClearPages" textlink="">
      <xdr:nvSpPr>
        <xdr:cNvPr id="45" name="TextBox 44">
          <a:extLst>
            <a:ext uri="{FF2B5EF4-FFF2-40B4-BE49-F238E27FC236}">
              <a16:creationId xmlns:a16="http://schemas.microsoft.com/office/drawing/2014/main" id="{00000000-0008-0000-0100-00002D000000}"/>
            </a:ext>
          </a:extLst>
        </xdr:cNvPr>
        <xdr:cNvSpPr txBox="1"/>
      </xdr:nvSpPr>
      <xdr:spPr>
        <a:xfrm>
          <a:off x="14406562" y="1800224"/>
          <a:ext cx="1023938" cy="676276"/>
        </a:xfrm>
        <a:prstGeom prst="rect">
          <a:avLst/>
        </a:prstGeom>
        <a:solidFill>
          <a:srgbClr val="FF5B5B"/>
        </a:solidFill>
        <a:ln w="9525" cmpd="sng">
          <a:noFill/>
        </a:ln>
        <a:scene3d>
          <a:camera prst="perspectiveLeft"/>
          <a:lightRig rig="brightRoom" dir="t"/>
        </a:scene3d>
        <a:sp3d extrusionH="76200" prstMaterial="metal">
          <a:bevelT/>
          <a:extrusionClr>
            <a:srgbClr val="FF5B5B"/>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400" b="1">
              <a:solidFill>
                <a:sysClr val="windowText" lastClr="000000"/>
              </a:solidFill>
            </a:rPr>
            <a:t>RESET FORM</a:t>
          </a:r>
        </a:p>
      </xdr:txBody>
    </xdr:sp>
    <xdr:clientData/>
  </xdr:twoCellAnchor>
  <xdr:twoCellAnchor editAs="oneCell">
    <xdr:from>
      <xdr:col>1</xdr:col>
      <xdr:colOff>561974</xdr:colOff>
      <xdr:row>1</xdr:row>
      <xdr:rowOff>169245</xdr:rowOff>
    </xdr:from>
    <xdr:to>
      <xdr:col>4</xdr:col>
      <xdr:colOff>460682</xdr:colOff>
      <xdr:row>7</xdr:row>
      <xdr:rowOff>133350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1190624" y="350220"/>
          <a:ext cx="1632258" cy="135475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18</xdr:col>
          <xdr:colOff>38100</xdr:colOff>
          <xdr:row>13</xdr:row>
          <xdr:rowOff>0</xdr:rowOff>
        </xdr:from>
        <xdr:to>
          <xdr:col>18</xdr:col>
          <xdr:colOff>1047750</xdr:colOff>
          <xdr:row>14</xdr:row>
          <xdr:rowOff>133350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409575</xdr:colOff>
          <xdr:row>12</xdr:row>
          <xdr:rowOff>200025</xdr:rowOff>
        </xdr:from>
        <xdr:to>
          <xdr:col>19</xdr:col>
          <xdr:colOff>457200</xdr:colOff>
          <xdr:row>14</xdr:row>
          <xdr:rowOff>142875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12</xdr:row>
          <xdr:rowOff>57150</xdr:rowOff>
        </xdr:from>
        <xdr:to>
          <xdr:col>22</xdr:col>
          <xdr:colOff>38100</xdr:colOff>
          <xdr:row>13</xdr:row>
          <xdr:rowOff>85725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Final Pay Request</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213360</xdr:colOff>
      <xdr:row>1</xdr:row>
      <xdr:rowOff>167640</xdr:rowOff>
    </xdr:from>
    <xdr:to>
      <xdr:col>18</xdr:col>
      <xdr:colOff>114300</xdr:colOff>
      <xdr:row>3</xdr:row>
      <xdr:rowOff>144780</xdr:rowOff>
    </xdr:to>
    <xdr:pic>
      <xdr:nvPicPr>
        <xdr:cNvPr id="3087" name="Picture 1">
          <a:extLst>
            <a:ext uri="{FF2B5EF4-FFF2-40B4-BE49-F238E27FC236}">
              <a16:creationId xmlns:a16="http://schemas.microsoft.com/office/drawing/2014/main" id="{00000000-0008-0000-0200-00000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350520"/>
          <a:ext cx="1128522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297180</xdr:colOff>
      <xdr:row>4</xdr:row>
      <xdr:rowOff>7620</xdr:rowOff>
    </xdr:from>
    <xdr:to>
      <xdr:col>3</xdr:col>
      <xdr:colOff>449580</xdr:colOff>
      <xdr:row>6</xdr:row>
      <xdr:rowOff>7620</xdr:rowOff>
    </xdr:to>
    <xdr:pic>
      <xdr:nvPicPr>
        <xdr:cNvPr id="3088" name="Picture 2">
          <a:extLst>
            <a:ext uri="{FF2B5EF4-FFF2-40B4-BE49-F238E27FC236}">
              <a16:creationId xmlns:a16="http://schemas.microsoft.com/office/drawing/2014/main" id="{00000000-0008-0000-0200-000010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2020" y="739140"/>
          <a:ext cx="143256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449580</xdr:colOff>
      <xdr:row>4</xdr:row>
      <xdr:rowOff>99060</xdr:rowOff>
    </xdr:from>
    <xdr:to>
      <xdr:col>10</xdr:col>
      <xdr:colOff>594360</xdr:colOff>
      <xdr:row>6</xdr:row>
      <xdr:rowOff>91440</xdr:rowOff>
    </xdr:to>
    <xdr:pic>
      <xdr:nvPicPr>
        <xdr:cNvPr id="3089" name="Picture 3">
          <a:extLst>
            <a:ext uri="{FF2B5EF4-FFF2-40B4-BE49-F238E27FC236}">
              <a16:creationId xmlns:a16="http://schemas.microsoft.com/office/drawing/2014/main" id="{00000000-0008-0000-0200-0000110C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20740" y="830580"/>
          <a:ext cx="139446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510540</xdr:colOff>
      <xdr:row>4</xdr:row>
      <xdr:rowOff>15240</xdr:rowOff>
    </xdr:from>
    <xdr:to>
      <xdr:col>19</xdr:col>
      <xdr:colOff>6667</xdr:colOff>
      <xdr:row>7</xdr:row>
      <xdr:rowOff>76200</xdr:rowOff>
    </xdr:to>
    <xdr:pic>
      <xdr:nvPicPr>
        <xdr:cNvPr id="3090" name="Picture 4">
          <a:extLst>
            <a:ext uri="{FF2B5EF4-FFF2-40B4-BE49-F238E27FC236}">
              <a16:creationId xmlns:a16="http://schemas.microsoft.com/office/drawing/2014/main" id="{00000000-0008-0000-0200-0000120C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277600" y="746760"/>
          <a:ext cx="16383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137160</xdr:colOff>
      <xdr:row>10</xdr:row>
      <xdr:rowOff>76200</xdr:rowOff>
    </xdr:from>
    <xdr:to>
      <xdr:col>1</xdr:col>
      <xdr:colOff>518160</xdr:colOff>
      <xdr:row>10</xdr:row>
      <xdr:rowOff>373380</xdr:rowOff>
    </xdr:to>
    <xdr:pic>
      <xdr:nvPicPr>
        <xdr:cNvPr id="3091" name="Picture 6">
          <a:extLst>
            <a:ext uri="{FF2B5EF4-FFF2-40B4-BE49-F238E27FC236}">
              <a16:creationId xmlns:a16="http://schemas.microsoft.com/office/drawing/2014/main" id="{00000000-0008-0000-0200-0000130C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2000" y="2308860"/>
          <a:ext cx="38100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419100</xdr:colOff>
      <xdr:row>10</xdr:row>
      <xdr:rowOff>175260</xdr:rowOff>
    </xdr:from>
    <xdr:to>
      <xdr:col>5</xdr:col>
      <xdr:colOff>274320</xdr:colOff>
      <xdr:row>10</xdr:row>
      <xdr:rowOff>358140</xdr:rowOff>
    </xdr:to>
    <xdr:pic>
      <xdr:nvPicPr>
        <xdr:cNvPr id="3092" name="Picture 7">
          <a:extLst>
            <a:ext uri="{FF2B5EF4-FFF2-40B4-BE49-F238E27FC236}">
              <a16:creationId xmlns:a16="http://schemas.microsoft.com/office/drawing/2014/main" id="{00000000-0008-0000-0200-000014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99260" y="2407920"/>
          <a:ext cx="1592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30480</xdr:colOff>
      <xdr:row>10</xdr:row>
      <xdr:rowOff>182880</xdr:rowOff>
    </xdr:from>
    <xdr:to>
      <xdr:col>7</xdr:col>
      <xdr:colOff>563880</xdr:colOff>
      <xdr:row>10</xdr:row>
      <xdr:rowOff>373380</xdr:rowOff>
    </xdr:to>
    <xdr:pic>
      <xdr:nvPicPr>
        <xdr:cNvPr id="3093" name="Picture 8">
          <a:extLst>
            <a:ext uri="{FF2B5EF4-FFF2-40B4-BE49-F238E27FC236}">
              <a16:creationId xmlns:a16="http://schemas.microsoft.com/office/drawing/2014/main" id="{00000000-0008-0000-0200-000015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251960" y="2415540"/>
          <a:ext cx="1158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114300</xdr:colOff>
      <xdr:row>10</xdr:row>
      <xdr:rowOff>60960</xdr:rowOff>
    </xdr:from>
    <xdr:to>
      <xdr:col>9</xdr:col>
      <xdr:colOff>579120</xdr:colOff>
      <xdr:row>10</xdr:row>
      <xdr:rowOff>396240</xdr:rowOff>
    </xdr:to>
    <xdr:pic>
      <xdr:nvPicPr>
        <xdr:cNvPr id="3094" name="Picture 9">
          <a:extLst>
            <a:ext uri="{FF2B5EF4-FFF2-40B4-BE49-F238E27FC236}">
              <a16:creationId xmlns:a16="http://schemas.microsoft.com/office/drawing/2014/main" id="{00000000-0008-0000-0200-0000160C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585460" y="2293620"/>
          <a:ext cx="108966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175260</xdr:colOff>
      <xdr:row>10</xdr:row>
      <xdr:rowOff>228600</xdr:rowOff>
    </xdr:from>
    <xdr:to>
      <xdr:col>11</xdr:col>
      <xdr:colOff>441960</xdr:colOff>
      <xdr:row>10</xdr:row>
      <xdr:rowOff>396240</xdr:rowOff>
    </xdr:to>
    <xdr:pic>
      <xdr:nvPicPr>
        <xdr:cNvPr id="3095" name="Picture 10">
          <a:extLst>
            <a:ext uri="{FF2B5EF4-FFF2-40B4-BE49-F238E27FC236}">
              <a16:creationId xmlns:a16="http://schemas.microsoft.com/office/drawing/2014/main" id="{00000000-0008-0000-0200-0000170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896100" y="2461260"/>
          <a:ext cx="89154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175260</xdr:colOff>
      <xdr:row>9</xdr:row>
      <xdr:rowOff>167640</xdr:rowOff>
    </xdr:from>
    <xdr:to>
      <xdr:col>13</xdr:col>
      <xdr:colOff>457200</xdr:colOff>
      <xdr:row>10</xdr:row>
      <xdr:rowOff>381000</xdr:rowOff>
    </xdr:to>
    <xdr:pic>
      <xdr:nvPicPr>
        <xdr:cNvPr id="3096" name="Picture 11">
          <a:extLst>
            <a:ext uri="{FF2B5EF4-FFF2-40B4-BE49-F238E27FC236}">
              <a16:creationId xmlns:a16="http://schemas.microsoft.com/office/drawing/2014/main" id="{00000000-0008-0000-0200-0000180C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8145780" y="2202180"/>
          <a:ext cx="120396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30480</xdr:colOff>
      <xdr:row>9</xdr:row>
      <xdr:rowOff>182880</xdr:rowOff>
    </xdr:from>
    <xdr:to>
      <xdr:col>15</xdr:col>
      <xdr:colOff>563880</xdr:colOff>
      <xdr:row>10</xdr:row>
      <xdr:rowOff>411480</xdr:rowOff>
    </xdr:to>
    <xdr:pic>
      <xdr:nvPicPr>
        <xdr:cNvPr id="3097" name="Picture 12">
          <a:extLst>
            <a:ext uri="{FF2B5EF4-FFF2-40B4-BE49-F238E27FC236}">
              <a16:creationId xmlns:a16="http://schemas.microsoft.com/office/drawing/2014/main" id="{00000000-0008-0000-0200-0000190C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9547860" y="2217420"/>
          <a:ext cx="11582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38100</xdr:colOff>
      <xdr:row>10</xdr:row>
      <xdr:rowOff>38100</xdr:rowOff>
    </xdr:from>
    <xdr:to>
      <xdr:col>16</xdr:col>
      <xdr:colOff>579120</xdr:colOff>
      <xdr:row>10</xdr:row>
      <xdr:rowOff>342900</xdr:rowOff>
    </xdr:to>
    <xdr:pic>
      <xdr:nvPicPr>
        <xdr:cNvPr id="3098" name="Picture 13">
          <a:extLst>
            <a:ext uri="{FF2B5EF4-FFF2-40B4-BE49-F238E27FC236}">
              <a16:creationId xmlns:a16="http://schemas.microsoft.com/office/drawing/2014/main" id="{00000000-0008-0000-0200-00001A0C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0805160" y="2270760"/>
          <a:ext cx="5410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167640</xdr:colOff>
      <xdr:row>10</xdr:row>
      <xdr:rowOff>60960</xdr:rowOff>
    </xdr:from>
    <xdr:to>
      <xdr:col>18</xdr:col>
      <xdr:colOff>708660</xdr:colOff>
      <xdr:row>10</xdr:row>
      <xdr:rowOff>350520</xdr:rowOff>
    </xdr:to>
    <xdr:pic>
      <xdr:nvPicPr>
        <xdr:cNvPr id="3099" name="Picture 14">
          <a:extLst>
            <a:ext uri="{FF2B5EF4-FFF2-40B4-BE49-F238E27FC236}">
              <a16:creationId xmlns:a16="http://schemas.microsoft.com/office/drawing/2014/main" id="{00000000-0008-0000-0200-00001B0C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1551920" y="2293620"/>
          <a:ext cx="116586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320040</xdr:colOff>
      <xdr:row>10</xdr:row>
      <xdr:rowOff>266700</xdr:rowOff>
    </xdr:from>
    <xdr:to>
      <xdr:col>20</xdr:col>
      <xdr:colOff>472440</xdr:colOff>
      <xdr:row>10</xdr:row>
      <xdr:rowOff>396240</xdr:rowOff>
    </xdr:to>
    <xdr:pic>
      <xdr:nvPicPr>
        <xdr:cNvPr id="3100" name="Picture 15">
          <a:extLst>
            <a:ext uri="{FF2B5EF4-FFF2-40B4-BE49-F238E27FC236}">
              <a16:creationId xmlns:a16="http://schemas.microsoft.com/office/drawing/2014/main" id="{00000000-0008-0000-0200-00001C0C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3243560" y="2499360"/>
          <a:ext cx="77724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vaitiary.porrasmerino@montana.edu" TargetMode="External"/><Relationship Id="rId2" Type="http://schemas.openxmlformats.org/officeDocument/2006/relationships/hyperlink" Target="mailto:rebecca.barney@montana.edu" TargetMode="External"/><Relationship Id="rId1" Type="http://schemas.openxmlformats.org/officeDocument/2006/relationships/hyperlink" Target="mailto:Rebecca.Barney@montana.ed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1:Q73"/>
  <sheetViews>
    <sheetView showRowColHeaders="0" topLeftCell="A46" zoomScale="120" zoomScaleNormal="120" workbookViewId="0">
      <selection activeCell="N37" sqref="N37"/>
    </sheetView>
  </sheetViews>
  <sheetFormatPr defaultColWidth="9.140625" defaultRowHeight="15" x14ac:dyDescent="0.25"/>
  <cols>
    <col min="1" max="10" width="9.140625" style="1"/>
    <col min="11" max="11" width="28.28515625" style="1" customWidth="1"/>
    <col min="12" max="16384" width="9.140625" style="1"/>
  </cols>
  <sheetData>
    <row r="1" spans="2:17" x14ac:dyDescent="0.25">
      <c r="B1" s="44"/>
    </row>
    <row r="3" spans="2:17" ht="26.25" x14ac:dyDescent="0.4">
      <c r="B3" s="106" t="s">
        <v>45</v>
      </c>
      <c r="C3" s="106"/>
      <c r="D3" s="106"/>
      <c r="E3" s="106"/>
      <c r="F3" s="106"/>
      <c r="G3" s="106"/>
      <c r="H3" s="106"/>
      <c r="I3" s="106"/>
      <c r="J3" s="106"/>
      <c r="K3" s="106"/>
      <c r="L3" s="106"/>
      <c r="M3" s="106"/>
      <c r="N3" s="106"/>
    </row>
    <row r="4" spans="2:17" x14ac:dyDescent="0.25">
      <c r="B4" s="44"/>
    </row>
    <row r="5" spans="2:17" ht="111.75" customHeight="1" x14ac:dyDescent="0.3">
      <c r="B5" s="105" t="s">
        <v>36</v>
      </c>
      <c r="C5" s="105"/>
      <c r="D5" s="105"/>
      <c r="E5" s="105"/>
      <c r="F5" s="105"/>
      <c r="G5" s="105"/>
      <c r="H5" s="105"/>
      <c r="I5" s="105"/>
      <c r="J5" s="105"/>
      <c r="K5" s="105"/>
      <c r="L5" s="105"/>
      <c r="M5" s="105"/>
      <c r="N5" s="105"/>
    </row>
    <row r="6" spans="2:17" ht="15.75" thickBot="1" x14ac:dyDescent="0.3"/>
    <row r="7" spans="2:17" x14ac:dyDescent="0.25">
      <c r="B7" s="77" t="s">
        <v>37</v>
      </c>
      <c r="C7" s="45"/>
      <c r="D7" s="45"/>
      <c r="E7" s="45"/>
      <c r="F7" s="45"/>
      <c r="G7" s="45"/>
      <c r="H7" s="45"/>
      <c r="I7" s="45"/>
      <c r="J7" s="45"/>
      <c r="K7" s="45"/>
      <c r="L7" s="45"/>
      <c r="M7" s="45"/>
      <c r="N7" s="46"/>
    </row>
    <row r="8" spans="2:17" x14ac:dyDescent="0.25">
      <c r="B8" s="47"/>
      <c r="C8" s="76" t="s">
        <v>12</v>
      </c>
      <c r="D8" s="48"/>
      <c r="E8" s="48"/>
      <c r="F8" s="48"/>
      <c r="G8" s="48"/>
      <c r="H8" s="48"/>
      <c r="I8" s="48"/>
      <c r="J8" s="48"/>
      <c r="K8" s="48"/>
      <c r="L8" s="48"/>
      <c r="M8" s="48"/>
      <c r="N8" s="49"/>
    </row>
    <row r="9" spans="2:17" ht="52.5" customHeight="1" x14ac:dyDescent="0.25">
      <c r="B9" s="47"/>
      <c r="C9" s="110" t="s">
        <v>61</v>
      </c>
      <c r="D9" s="111"/>
      <c r="E9" s="111"/>
      <c r="F9" s="111"/>
      <c r="G9" s="111"/>
      <c r="H9" s="111"/>
      <c r="I9" s="111"/>
      <c r="J9" s="111"/>
      <c r="K9" s="111"/>
      <c r="L9" s="111"/>
      <c r="M9" s="111"/>
      <c r="N9" s="112"/>
      <c r="O9" s="97"/>
      <c r="P9" s="97"/>
      <c r="Q9" s="97"/>
    </row>
    <row r="10" spans="2:17" ht="15.75" customHeight="1" thickBot="1" x14ac:dyDescent="0.3">
      <c r="B10" s="50"/>
      <c r="C10" s="113"/>
      <c r="D10" s="113"/>
      <c r="E10" s="113"/>
      <c r="F10" s="113"/>
      <c r="G10" s="113"/>
      <c r="H10" s="113"/>
      <c r="I10" s="113"/>
      <c r="J10" s="113"/>
      <c r="K10" s="113"/>
      <c r="L10" s="113"/>
      <c r="M10" s="113"/>
      <c r="N10" s="114"/>
      <c r="O10" s="97"/>
      <c r="P10" s="97"/>
      <c r="Q10" s="97"/>
    </row>
    <row r="11" spans="2:17" ht="15.75" thickBot="1" x14ac:dyDescent="0.3">
      <c r="C11" s="97"/>
      <c r="D11" s="97"/>
      <c r="E11" s="97"/>
      <c r="F11" s="97"/>
      <c r="G11" s="97"/>
      <c r="H11" s="97"/>
      <c r="I11" s="97"/>
      <c r="J11" s="97"/>
      <c r="K11" s="97"/>
      <c r="L11" s="97"/>
      <c r="M11" s="97"/>
      <c r="N11" s="97"/>
      <c r="O11" s="97"/>
      <c r="P11" s="97"/>
      <c r="Q11" s="97"/>
    </row>
    <row r="12" spans="2:17" x14ac:dyDescent="0.25">
      <c r="B12" s="77" t="s">
        <v>43</v>
      </c>
      <c r="C12" s="98"/>
      <c r="D12" s="98"/>
      <c r="E12" s="98"/>
      <c r="F12" s="98"/>
      <c r="G12" s="98"/>
      <c r="H12" s="98"/>
      <c r="I12" s="98"/>
      <c r="J12" s="98"/>
      <c r="K12" s="98"/>
      <c r="L12" s="98"/>
      <c r="M12" s="98"/>
      <c r="N12" s="99"/>
      <c r="O12" s="97"/>
      <c r="P12" s="97"/>
      <c r="Q12" s="97"/>
    </row>
    <row r="13" spans="2:17" ht="47.25" customHeight="1" x14ac:dyDescent="0.25">
      <c r="B13" s="47"/>
      <c r="C13" s="109" t="s">
        <v>44</v>
      </c>
      <c r="D13" s="109"/>
      <c r="E13" s="109"/>
      <c r="F13" s="109"/>
      <c r="G13" s="109"/>
      <c r="H13" s="109"/>
      <c r="I13" s="109"/>
      <c r="J13" s="109"/>
      <c r="K13" s="109"/>
      <c r="L13" s="109"/>
      <c r="M13" s="109"/>
      <c r="N13" s="49"/>
    </row>
    <row r="14" spans="2:17" ht="15.75" thickBot="1" x14ac:dyDescent="0.3">
      <c r="B14" s="50"/>
      <c r="C14" s="51"/>
      <c r="D14" s="51"/>
      <c r="E14" s="51"/>
      <c r="F14" s="51"/>
      <c r="G14" s="51"/>
      <c r="H14" s="51"/>
      <c r="I14" s="51"/>
      <c r="J14" s="51"/>
      <c r="K14" s="51"/>
      <c r="L14" s="51"/>
      <c r="M14" s="51"/>
      <c r="N14" s="52"/>
    </row>
    <row r="15" spans="2:17" ht="15.75" thickBot="1" x14ac:dyDescent="0.3"/>
    <row r="16" spans="2:17" x14ac:dyDescent="0.25">
      <c r="B16" s="77" t="s">
        <v>38</v>
      </c>
      <c r="C16" s="54"/>
      <c r="D16" s="54"/>
      <c r="E16" s="54"/>
      <c r="F16" s="54"/>
      <c r="G16" s="54"/>
      <c r="H16" s="54"/>
      <c r="I16" s="54"/>
      <c r="J16" s="54"/>
      <c r="K16" s="54"/>
      <c r="L16" s="54"/>
      <c r="M16" s="54"/>
      <c r="N16" s="55"/>
    </row>
    <row r="17" spans="2:14" ht="63" customHeight="1" x14ac:dyDescent="0.25">
      <c r="B17" s="47"/>
      <c r="C17" s="107" t="s">
        <v>34</v>
      </c>
      <c r="D17" s="107"/>
      <c r="E17" s="107"/>
      <c r="F17" s="107"/>
      <c r="G17" s="107"/>
      <c r="H17" s="107"/>
      <c r="I17" s="107"/>
      <c r="J17" s="107"/>
      <c r="K17" s="107"/>
      <c r="L17" s="107"/>
      <c r="M17" s="107"/>
      <c r="N17" s="58"/>
    </row>
    <row r="18" spans="2:14" ht="15.75" thickBot="1" x14ac:dyDescent="0.3">
      <c r="B18" s="50"/>
      <c r="C18" s="60"/>
      <c r="D18" s="60"/>
      <c r="E18" s="60"/>
      <c r="F18" s="60"/>
      <c r="G18" s="60"/>
      <c r="H18" s="60"/>
      <c r="I18" s="60"/>
      <c r="J18" s="60"/>
      <c r="K18" s="60"/>
      <c r="L18" s="60"/>
      <c r="M18" s="60"/>
      <c r="N18" s="61"/>
    </row>
    <row r="19" spans="2:14" ht="15.75" thickBot="1" x14ac:dyDescent="0.3"/>
    <row r="20" spans="2:14" x14ac:dyDescent="0.25">
      <c r="B20" s="77" t="s">
        <v>39</v>
      </c>
      <c r="C20" s="54"/>
      <c r="D20" s="54"/>
      <c r="E20" s="54"/>
      <c r="F20" s="54"/>
      <c r="G20" s="54"/>
      <c r="H20" s="54"/>
      <c r="I20" s="54"/>
      <c r="J20" s="54"/>
      <c r="K20" s="54"/>
      <c r="L20" s="54"/>
      <c r="M20" s="54"/>
      <c r="N20" s="55"/>
    </row>
    <row r="21" spans="2:14" x14ac:dyDescent="0.25">
      <c r="B21" s="56"/>
      <c r="C21" s="48" t="s">
        <v>32</v>
      </c>
      <c r="D21" s="57"/>
      <c r="E21" s="57"/>
      <c r="F21" s="57"/>
      <c r="G21" s="57"/>
      <c r="H21" s="57"/>
      <c r="I21" s="57"/>
      <c r="J21" s="57"/>
      <c r="K21" s="57"/>
      <c r="L21" s="57"/>
      <c r="M21" s="57"/>
      <c r="N21" s="58"/>
    </row>
    <row r="22" spans="2:14" x14ac:dyDescent="0.25">
      <c r="B22" s="56"/>
      <c r="C22" s="48" t="s">
        <v>13</v>
      </c>
      <c r="D22" s="57"/>
      <c r="E22" s="57"/>
      <c r="F22" s="57"/>
      <c r="G22" s="57"/>
      <c r="H22" s="57"/>
      <c r="I22" s="57"/>
      <c r="J22" s="57"/>
      <c r="K22" s="57"/>
      <c r="L22" s="57"/>
      <c r="M22" s="57"/>
      <c r="N22" s="58"/>
    </row>
    <row r="23" spans="2:14" ht="15.75" thickBot="1" x14ac:dyDescent="0.3">
      <c r="B23" s="59"/>
      <c r="C23" s="60"/>
      <c r="D23" s="60"/>
      <c r="E23" s="60"/>
      <c r="F23" s="60"/>
      <c r="G23" s="60"/>
      <c r="H23" s="60"/>
      <c r="I23" s="60"/>
      <c r="J23" s="60"/>
      <c r="K23" s="60"/>
      <c r="L23" s="60"/>
      <c r="M23" s="60"/>
      <c r="N23" s="61"/>
    </row>
    <row r="24" spans="2:14" ht="15.75" thickBot="1" x14ac:dyDescent="0.3"/>
    <row r="25" spans="2:14" x14ac:dyDescent="0.25">
      <c r="B25" s="77" t="s">
        <v>40</v>
      </c>
      <c r="C25" s="65"/>
      <c r="D25" s="65"/>
      <c r="E25" s="65"/>
      <c r="F25" s="65"/>
      <c r="G25" s="65"/>
      <c r="H25" s="65"/>
      <c r="I25" s="65"/>
      <c r="J25" s="65"/>
      <c r="K25" s="65"/>
      <c r="L25" s="65"/>
      <c r="M25" s="65"/>
      <c r="N25" s="66"/>
    </row>
    <row r="26" spans="2:14" ht="65.25" customHeight="1" x14ac:dyDescent="0.25">
      <c r="B26" s="67"/>
      <c r="C26" s="107" t="s">
        <v>35</v>
      </c>
      <c r="D26" s="107"/>
      <c r="E26" s="107"/>
      <c r="F26" s="107"/>
      <c r="G26" s="107"/>
      <c r="H26" s="107"/>
      <c r="I26" s="107"/>
      <c r="J26" s="107"/>
      <c r="K26" s="107"/>
      <c r="L26" s="107"/>
      <c r="M26" s="107"/>
      <c r="N26" s="68"/>
    </row>
    <row r="27" spans="2:14" ht="15.75" thickBot="1" x14ac:dyDescent="0.3">
      <c r="B27" s="69"/>
      <c r="C27" s="70"/>
      <c r="D27" s="70"/>
      <c r="E27" s="70"/>
      <c r="F27" s="70"/>
      <c r="G27" s="70"/>
      <c r="H27" s="70"/>
      <c r="I27" s="70"/>
      <c r="J27" s="70"/>
      <c r="K27" s="70"/>
      <c r="L27" s="70"/>
      <c r="M27" s="70"/>
      <c r="N27" s="71"/>
    </row>
    <row r="28" spans="2:14" ht="15.75" thickBot="1" x14ac:dyDescent="0.3">
      <c r="B28" s="64"/>
      <c r="C28" s="23"/>
      <c r="D28" s="23"/>
      <c r="E28" s="23"/>
      <c r="F28" s="23"/>
      <c r="G28" s="23"/>
      <c r="H28" s="23"/>
      <c r="I28" s="23"/>
      <c r="J28" s="23"/>
      <c r="K28" s="23"/>
      <c r="L28" s="23"/>
      <c r="M28" s="23"/>
      <c r="N28" s="23"/>
    </row>
    <row r="29" spans="2:14" x14ac:dyDescent="0.25">
      <c r="B29" s="77" t="s">
        <v>41</v>
      </c>
      <c r="C29" s="54"/>
      <c r="D29" s="54"/>
      <c r="E29" s="54"/>
      <c r="F29" s="54"/>
      <c r="G29" s="54"/>
      <c r="H29" s="54"/>
      <c r="I29" s="54"/>
      <c r="J29" s="54"/>
      <c r="K29" s="54"/>
      <c r="L29" s="54"/>
      <c r="M29" s="54"/>
      <c r="N29" s="55"/>
    </row>
    <row r="30" spans="2:14" ht="31.5" customHeight="1" x14ac:dyDescent="0.25">
      <c r="B30" s="47"/>
      <c r="C30" s="107" t="s">
        <v>46</v>
      </c>
      <c r="D30" s="107"/>
      <c r="E30" s="107"/>
      <c r="F30" s="107"/>
      <c r="G30" s="107"/>
      <c r="H30" s="107"/>
      <c r="I30" s="107"/>
      <c r="J30" s="107"/>
      <c r="K30" s="107"/>
      <c r="L30" s="107"/>
      <c r="M30" s="107"/>
      <c r="N30" s="58"/>
    </row>
    <row r="31" spans="2:14" ht="15.75" thickBot="1" x14ac:dyDescent="0.3">
      <c r="B31" s="50"/>
      <c r="C31" s="60"/>
      <c r="D31" s="60"/>
      <c r="E31" s="60"/>
      <c r="F31" s="60"/>
      <c r="G31" s="60"/>
      <c r="H31" s="60"/>
      <c r="I31" s="60"/>
      <c r="J31" s="60"/>
      <c r="K31" s="60"/>
      <c r="L31" s="60"/>
      <c r="M31" s="60"/>
      <c r="N31" s="61"/>
    </row>
    <row r="33" spans="2:11" x14ac:dyDescent="0.25">
      <c r="B33" s="1" t="s">
        <v>20</v>
      </c>
    </row>
    <row r="34" spans="2:11" x14ac:dyDescent="0.25">
      <c r="B34" s="44" t="s">
        <v>15</v>
      </c>
    </row>
    <row r="36" spans="2:11" ht="15.75" thickBot="1" x14ac:dyDescent="0.3">
      <c r="B36" s="63" t="s">
        <v>16</v>
      </c>
      <c r="C36" s="19"/>
      <c r="D36" s="19"/>
      <c r="G36" s="100" t="s">
        <v>62</v>
      </c>
      <c r="H36" s="100"/>
      <c r="I36" s="100"/>
      <c r="J36" s="100"/>
      <c r="K36"/>
    </row>
    <row r="37" spans="2:11" x14ac:dyDescent="0.25">
      <c r="B37" s="108" t="s">
        <v>51</v>
      </c>
      <c r="C37" s="108"/>
      <c r="D37" s="108"/>
      <c r="E37" s="108"/>
      <c r="G37" s="115" t="s">
        <v>63</v>
      </c>
      <c r="H37" s="116"/>
      <c r="I37" s="116"/>
      <c r="J37" s="116"/>
    </row>
    <row r="38" spans="2:11" x14ac:dyDescent="0.25">
      <c r="B38" s="1" t="s">
        <v>18</v>
      </c>
    </row>
    <row r="39" spans="2:11" x14ac:dyDescent="0.25">
      <c r="C39" s="23"/>
      <c r="D39" s="23"/>
    </row>
    <row r="41" spans="2:11" x14ac:dyDescent="0.25">
      <c r="B41" s="1" t="s">
        <v>21</v>
      </c>
    </row>
    <row r="42" spans="2:11" x14ac:dyDescent="0.25">
      <c r="B42" s="44" t="s">
        <v>15</v>
      </c>
    </row>
    <row r="44" spans="2:11" x14ac:dyDescent="0.25">
      <c r="B44" s="1" t="s">
        <v>19</v>
      </c>
    </row>
    <row r="45" spans="2:11" x14ac:dyDescent="0.25">
      <c r="C45" s="79"/>
      <c r="D45" s="79"/>
      <c r="E45" s="79"/>
    </row>
    <row r="46" spans="2:11" x14ac:dyDescent="0.25">
      <c r="B46" s="44" t="s">
        <v>16</v>
      </c>
    </row>
    <row r="47" spans="2:11" x14ac:dyDescent="0.25">
      <c r="B47" s="79" t="s">
        <v>17</v>
      </c>
    </row>
    <row r="48" spans="2:11" x14ac:dyDescent="0.25">
      <c r="B48" s="1" t="s">
        <v>18</v>
      </c>
    </row>
    <row r="51" spans="2:16" x14ac:dyDescent="0.25">
      <c r="B51" s="44" t="s">
        <v>24</v>
      </c>
      <c r="P51" s="23"/>
    </row>
    <row r="53" spans="2:16" ht="15.75" thickBot="1" x14ac:dyDescent="0.3"/>
    <row r="54" spans="2:16" x14ac:dyDescent="0.25">
      <c r="B54" s="53"/>
      <c r="C54" s="54"/>
      <c r="D54" s="54"/>
      <c r="E54" s="54"/>
      <c r="F54" s="54"/>
      <c r="G54" s="54"/>
      <c r="H54" s="54"/>
      <c r="I54" s="54"/>
      <c r="J54" s="54"/>
      <c r="K54" s="54"/>
      <c r="L54" s="54"/>
      <c r="M54" s="54"/>
      <c r="N54" s="55"/>
    </row>
    <row r="55" spans="2:16" x14ac:dyDescent="0.25">
      <c r="B55" s="56"/>
      <c r="C55" s="57" t="s">
        <v>23</v>
      </c>
      <c r="D55" s="57"/>
      <c r="E55" s="57"/>
      <c r="F55" s="57"/>
      <c r="G55" s="57"/>
      <c r="H55" s="57"/>
      <c r="I55" s="57"/>
      <c r="J55" s="57"/>
      <c r="K55" s="57"/>
      <c r="L55" s="57"/>
      <c r="M55" s="57"/>
      <c r="N55" s="58"/>
    </row>
    <row r="56" spans="2:16" x14ac:dyDescent="0.25">
      <c r="B56" s="56"/>
      <c r="C56" s="57" t="s">
        <v>47</v>
      </c>
      <c r="D56" s="57"/>
      <c r="E56" s="57"/>
      <c r="F56" s="57"/>
      <c r="G56" s="57"/>
      <c r="H56" s="57"/>
      <c r="I56" s="57"/>
      <c r="J56" s="57"/>
      <c r="K56" s="57"/>
      <c r="L56" s="57"/>
      <c r="M56" s="57"/>
      <c r="N56" s="58"/>
    </row>
    <row r="57" spans="2:16" x14ac:dyDescent="0.25">
      <c r="B57" s="56"/>
      <c r="C57" s="57"/>
      <c r="D57" s="57"/>
      <c r="E57" s="57"/>
      <c r="F57" s="57"/>
      <c r="G57" s="57"/>
      <c r="H57" s="57"/>
      <c r="I57" s="57"/>
      <c r="J57" s="57"/>
      <c r="K57" s="57"/>
      <c r="L57" s="57"/>
      <c r="M57" s="57"/>
      <c r="N57" s="58"/>
    </row>
    <row r="58" spans="2:16" x14ac:dyDescent="0.25">
      <c r="B58" s="56"/>
      <c r="C58" s="62" t="s">
        <v>11</v>
      </c>
      <c r="D58" s="57"/>
      <c r="E58" s="57"/>
      <c r="F58" s="57"/>
      <c r="G58" s="57"/>
      <c r="H58" s="57"/>
      <c r="I58" s="57"/>
      <c r="J58" s="57"/>
      <c r="K58" s="57"/>
      <c r="L58" s="57"/>
      <c r="M58" s="57"/>
      <c r="N58" s="58"/>
    </row>
    <row r="59" spans="2:16" x14ac:dyDescent="0.25">
      <c r="B59" s="56"/>
      <c r="C59" s="57"/>
      <c r="D59" s="57"/>
      <c r="E59" s="57"/>
      <c r="F59" s="57"/>
      <c r="G59" s="57"/>
      <c r="H59" s="57"/>
      <c r="I59" s="57"/>
      <c r="J59" s="57"/>
      <c r="K59" s="57"/>
      <c r="L59" s="57"/>
      <c r="M59" s="57"/>
      <c r="N59" s="58"/>
    </row>
    <row r="60" spans="2:16" x14ac:dyDescent="0.25">
      <c r="B60" s="56"/>
      <c r="C60" s="57"/>
      <c r="D60" s="57"/>
      <c r="E60" s="57"/>
      <c r="F60" s="57"/>
      <c r="G60" s="57"/>
      <c r="H60" s="57"/>
      <c r="I60" s="57"/>
      <c r="J60" s="57"/>
      <c r="K60" s="57"/>
      <c r="L60" s="57"/>
      <c r="M60" s="57"/>
      <c r="N60" s="58"/>
    </row>
    <row r="61" spans="2:16" x14ac:dyDescent="0.25">
      <c r="B61" s="56"/>
      <c r="C61" s="57"/>
      <c r="D61" s="57"/>
      <c r="E61" s="57"/>
      <c r="F61" s="57"/>
      <c r="G61" s="57"/>
      <c r="H61" s="57"/>
      <c r="I61" s="57"/>
      <c r="J61" s="57"/>
      <c r="K61" s="57"/>
      <c r="L61" s="57"/>
      <c r="M61" s="57"/>
      <c r="N61" s="58"/>
    </row>
    <row r="62" spans="2:16" x14ac:dyDescent="0.25">
      <c r="B62" s="56"/>
      <c r="C62" s="57"/>
      <c r="D62" s="57"/>
      <c r="E62" s="57"/>
      <c r="F62" s="57"/>
      <c r="G62" s="57"/>
      <c r="H62" s="57"/>
      <c r="I62" s="57"/>
      <c r="J62" s="57"/>
      <c r="K62" s="57"/>
      <c r="L62" s="57"/>
      <c r="M62" s="57"/>
      <c r="N62" s="58"/>
    </row>
    <row r="63" spans="2:16" x14ac:dyDescent="0.25">
      <c r="B63" s="56"/>
      <c r="C63" s="57"/>
      <c r="D63" s="57"/>
      <c r="E63" s="57"/>
      <c r="F63" s="57"/>
      <c r="G63" s="57"/>
      <c r="H63" s="57"/>
      <c r="I63" s="57"/>
      <c r="J63" s="57"/>
      <c r="K63" s="57"/>
      <c r="L63" s="57"/>
      <c r="M63" s="57"/>
      <c r="N63" s="58"/>
    </row>
    <row r="64" spans="2:16" x14ac:dyDescent="0.25">
      <c r="B64" s="56"/>
      <c r="C64" s="57"/>
      <c r="D64" s="57"/>
      <c r="E64" s="57"/>
      <c r="F64" s="57"/>
      <c r="G64" s="57"/>
      <c r="H64" s="57"/>
      <c r="I64" s="57"/>
      <c r="J64" s="57"/>
      <c r="K64" s="57"/>
      <c r="L64" s="57"/>
      <c r="M64" s="57"/>
      <c r="N64" s="58"/>
    </row>
    <row r="65" spans="2:14" ht="27" customHeight="1" x14ac:dyDescent="0.25">
      <c r="B65" s="56"/>
      <c r="C65" s="57"/>
      <c r="D65" s="57"/>
      <c r="E65" s="57"/>
      <c r="F65" s="57"/>
      <c r="G65" s="57"/>
      <c r="H65" s="57"/>
      <c r="I65" s="57"/>
      <c r="J65" s="57"/>
      <c r="K65" s="57"/>
      <c r="L65" s="57"/>
      <c r="M65" s="57"/>
      <c r="N65" s="58"/>
    </row>
    <row r="66" spans="2:14" x14ac:dyDescent="0.25">
      <c r="B66" s="56"/>
      <c r="C66" s="57"/>
      <c r="D66" s="57"/>
      <c r="E66" s="57"/>
      <c r="F66" s="57"/>
      <c r="G66" s="57"/>
      <c r="H66" s="57"/>
      <c r="I66" s="57"/>
      <c r="J66" s="57"/>
      <c r="K66" s="57"/>
      <c r="L66" s="57"/>
      <c r="M66" s="57"/>
      <c r="N66" s="58"/>
    </row>
    <row r="67" spans="2:14" x14ac:dyDescent="0.25">
      <c r="B67" s="56"/>
      <c r="C67" s="62" t="s">
        <v>14</v>
      </c>
      <c r="D67" s="57"/>
      <c r="E67" s="57"/>
      <c r="F67" s="57"/>
      <c r="G67" s="57"/>
      <c r="H67" s="57"/>
      <c r="I67" s="57"/>
      <c r="J67" s="57"/>
      <c r="K67" s="57"/>
      <c r="L67" s="57"/>
      <c r="M67" s="57"/>
      <c r="N67" s="58"/>
    </row>
    <row r="68" spans="2:14" x14ac:dyDescent="0.25">
      <c r="B68" s="56"/>
      <c r="C68" s="62" t="s">
        <v>22</v>
      </c>
      <c r="D68" s="57"/>
      <c r="E68" s="57"/>
      <c r="F68" s="57"/>
      <c r="G68" s="57"/>
      <c r="H68" s="57"/>
      <c r="I68" s="57"/>
      <c r="J68" s="57"/>
      <c r="K68" s="57"/>
      <c r="L68" s="57"/>
      <c r="M68" s="57"/>
      <c r="N68" s="58"/>
    </row>
    <row r="69" spans="2:14" x14ac:dyDescent="0.25">
      <c r="B69" s="56"/>
      <c r="C69" s="62"/>
      <c r="D69" s="57"/>
      <c r="E69" s="57"/>
      <c r="F69" s="57"/>
      <c r="G69" s="57"/>
      <c r="H69" s="57"/>
      <c r="I69" s="57"/>
      <c r="J69" s="57"/>
      <c r="K69" s="57"/>
      <c r="L69" s="57"/>
      <c r="M69" s="57"/>
      <c r="N69" s="58"/>
    </row>
    <row r="70" spans="2:14" ht="29.25" customHeight="1" x14ac:dyDescent="0.25">
      <c r="B70" s="56"/>
      <c r="C70" s="104" t="s">
        <v>33</v>
      </c>
      <c r="D70" s="104"/>
      <c r="E70" s="104"/>
      <c r="F70" s="104"/>
      <c r="G70" s="104"/>
      <c r="H70" s="104"/>
      <c r="I70" s="104"/>
      <c r="J70" s="104"/>
      <c r="K70" s="104"/>
      <c r="L70" s="104"/>
      <c r="M70" s="104"/>
      <c r="N70" s="58"/>
    </row>
    <row r="71" spans="2:14" ht="15.75" thickBot="1" x14ac:dyDescent="0.3">
      <c r="B71" s="59"/>
      <c r="C71" s="60"/>
      <c r="D71" s="60"/>
      <c r="E71" s="60"/>
      <c r="F71" s="60"/>
      <c r="G71" s="60"/>
      <c r="H71" s="60"/>
      <c r="I71" s="60"/>
      <c r="J71" s="60"/>
      <c r="K71" s="60"/>
      <c r="L71" s="60"/>
      <c r="M71" s="60"/>
      <c r="N71" s="61"/>
    </row>
    <row r="73" spans="2:14" x14ac:dyDescent="0.25">
      <c r="B73" s="44" t="s">
        <v>25</v>
      </c>
    </row>
  </sheetData>
  <sheetProtection selectLockedCells="1"/>
  <mergeCells count="10">
    <mergeCell ref="C70:M70"/>
    <mergeCell ref="B5:N5"/>
    <mergeCell ref="B3:N3"/>
    <mergeCell ref="C26:M26"/>
    <mergeCell ref="C30:M30"/>
    <mergeCell ref="C17:M17"/>
    <mergeCell ref="B37:E37"/>
    <mergeCell ref="C13:M13"/>
    <mergeCell ref="C9:N10"/>
    <mergeCell ref="G37:J37"/>
  </mergeCells>
  <hyperlinks>
    <hyperlink ref="B47" r:id="rId1" xr:uid="{00000000-0004-0000-0000-000000000000}"/>
    <hyperlink ref="B37" r:id="rId2" xr:uid="{00000000-0004-0000-0000-000001000000}"/>
    <hyperlink ref="G37" r:id="rId3" xr:uid="{D1CEE21E-F59A-4B87-9CA8-EE782A9977E5}"/>
  </hyperlinks>
  <pageMargins left="0.7" right="0.7" top="0.75" bottom="0.75" header="0.3" footer="0.3"/>
  <pageSetup scale="50" orientation="portrait" r:id="rId4"/>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2:X57"/>
  <sheetViews>
    <sheetView tabSelected="1" zoomScaleNormal="100" workbookViewId="0">
      <selection activeCell="S13" sqref="S13:T13"/>
    </sheetView>
  </sheetViews>
  <sheetFormatPr defaultColWidth="9.140625" defaultRowHeight="15" x14ac:dyDescent="0.25"/>
  <cols>
    <col min="1" max="3" width="9.140625" style="24"/>
    <col min="4" max="4" width="6.85546875" style="24" customWidth="1"/>
    <col min="5" max="7" width="9.140625" style="24"/>
    <col min="8" max="8" width="10.5703125" style="24" bestFit="1" customWidth="1"/>
    <col min="9" max="12" width="9.140625" style="24"/>
    <col min="13" max="13" width="5" style="24" customWidth="1"/>
    <col min="14" max="14" width="9.140625" style="24"/>
    <col min="15" max="15" width="9.7109375" style="24" customWidth="1"/>
    <col min="16" max="18" width="9.140625" style="24"/>
    <col min="19" max="19" width="16.85546875" style="24" customWidth="1"/>
    <col min="20" max="20" width="9.28515625" style="24" customWidth="1"/>
    <col min="21" max="21" width="13.28515625" style="24" customWidth="1"/>
    <col min="22" max="22" width="9.140625" style="24"/>
    <col min="23" max="23" width="10.28515625" style="24" customWidth="1"/>
    <col min="24" max="16384" width="9.140625" style="24"/>
  </cols>
  <sheetData>
    <row r="2" spans="2:23" x14ac:dyDescent="0.25">
      <c r="B2" s="1"/>
      <c r="C2" s="1"/>
      <c r="D2" s="1"/>
      <c r="E2" s="1"/>
      <c r="F2" s="1"/>
      <c r="G2" s="1"/>
      <c r="H2" s="1"/>
      <c r="I2" s="1"/>
      <c r="J2" s="1"/>
      <c r="K2" s="1"/>
      <c r="L2" s="1"/>
      <c r="M2" s="1"/>
      <c r="N2" s="1"/>
      <c r="O2" s="1"/>
      <c r="P2" s="1"/>
      <c r="Q2" s="1"/>
      <c r="R2" s="1"/>
      <c r="S2" s="1"/>
      <c r="T2" s="1"/>
      <c r="U2" s="1"/>
      <c r="V2" s="1"/>
      <c r="W2" s="1"/>
    </row>
    <row r="3" spans="2:23" x14ac:dyDescent="0.25">
      <c r="B3" s="1"/>
      <c r="C3" s="1"/>
      <c r="D3" s="1"/>
      <c r="E3" s="1"/>
      <c r="F3" s="1"/>
      <c r="G3" s="1"/>
      <c r="H3" s="1"/>
      <c r="I3" s="1"/>
      <c r="J3" s="1"/>
      <c r="K3" s="1"/>
      <c r="L3" s="1"/>
      <c r="M3" s="1"/>
      <c r="N3" s="1"/>
      <c r="O3" s="1"/>
      <c r="P3" s="1"/>
      <c r="Q3" s="1"/>
      <c r="R3" s="1"/>
      <c r="S3" s="1"/>
      <c r="T3" s="1"/>
      <c r="U3" s="1"/>
      <c r="V3" s="1"/>
      <c r="W3" s="1"/>
    </row>
    <row r="4" spans="2:23" ht="25.5" x14ac:dyDescent="0.35">
      <c r="B4" s="1"/>
      <c r="C4" s="1"/>
      <c r="D4" s="1"/>
      <c r="E4" s="1"/>
      <c r="F4" s="1"/>
      <c r="G4" s="1"/>
      <c r="H4" s="1"/>
      <c r="I4" s="1"/>
      <c r="J4" s="1"/>
      <c r="K4" s="139" t="s">
        <v>48</v>
      </c>
      <c r="L4" s="139"/>
      <c r="M4" s="139"/>
      <c r="N4" s="139"/>
      <c r="O4" s="139"/>
      <c r="P4" s="139"/>
      <c r="Q4" s="139"/>
      <c r="R4" s="139"/>
      <c r="S4" s="139"/>
      <c r="T4" s="139"/>
      <c r="U4" s="139"/>
      <c r="V4" s="139"/>
      <c r="W4" s="1"/>
    </row>
    <row r="5" spans="2:23" ht="21" x14ac:dyDescent="0.35">
      <c r="B5" s="1"/>
      <c r="C5" s="1"/>
      <c r="D5" s="1"/>
      <c r="E5" s="1"/>
      <c r="F5" s="1"/>
      <c r="G5" s="1"/>
      <c r="H5" s="1"/>
      <c r="I5" s="1"/>
      <c r="J5" s="121" t="s">
        <v>50</v>
      </c>
      <c r="K5" s="122"/>
      <c r="L5" s="122"/>
      <c r="M5" s="122"/>
      <c r="N5" s="122"/>
      <c r="O5" s="122"/>
      <c r="P5" s="122"/>
      <c r="Q5" s="122"/>
      <c r="R5" s="122"/>
      <c r="S5" s="122"/>
      <c r="T5" s="122"/>
      <c r="U5" s="122"/>
      <c r="V5" s="122"/>
      <c r="W5" s="1"/>
    </row>
    <row r="6" spans="2:23" ht="21" x14ac:dyDescent="0.35">
      <c r="B6" s="1"/>
      <c r="C6" s="1"/>
      <c r="D6" s="1"/>
      <c r="E6" s="1"/>
      <c r="F6" s="1"/>
      <c r="G6" s="1"/>
      <c r="H6" s="1"/>
      <c r="I6" s="1"/>
      <c r="J6" s="1"/>
      <c r="K6" s="1"/>
      <c r="L6" s="1"/>
      <c r="M6" s="1"/>
      <c r="N6" s="1"/>
      <c r="O6" s="121" t="s">
        <v>49</v>
      </c>
      <c r="P6" s="122"/>
      <c r="Q6" s="122"/>
      <c r="R6" s="122"/>
      <c r="S6" s="122"/>
      <c r="T6" s="122"/>
      <c r="U6" s="122"/>
      <c r="V6" s="122"/>
      <c r="W6" s="1"/>
    </row>
    <row r="7" spans="2:23" x14ac:dyDescent="0.25">
      <c r="B7" s="1"/>
      <c r="C7" s="1"/>
      <c r="D7" s="1"/>
      <c r="E7" s="1"/>
      <c r="F7" s="1"/>
      <c r="G7" s="1"/>
      <c r="H7" s="1"/>
      <c r="I7" s="1"/>
      <c r="J7" s="1"/>
      <c r="K7" s="1"/>
      <c r="L7" s="1"/>
      <c r="M7" s="1"/>
      <c r="N7" s="1"/>
      <c r="O7" s="1"/>
      <c r="P7" s="1"/>
      <c r="Q7" s="1"/>
      <c r="R7" s="1"/>
      <c r="S7" s="1"/>
      <c r="T7" s="1"/>
      <c r="U7" s="1"/>
      <c r="V7" s="1"/>
      <c r="W7" s="1"/>
    </row>
    <row r="8" spans="2:23" x14ac:dyDescent="0.25">
      <c r="B8" s="1"/>
      <c r="C8" s="1"/>
      <c r="D8" s="1"/>
      <c r="E8" s="1"/>
      <c r="F8" s="1"/>
      <c r="G8" s="1"/>
      <c r="H8" s="1"/>
      <c r="I8" s="1"/>
      <c r="J8" s="1"/>
      <c r="K8" s="1"/>
      <c r="L8" s="1"/>
      <c r="M8" s="1"/>
      <c r="N8" s="1"/>
      <c r="O8" s="1"/>
      <c r="P8" s="1"/>
      <c r="Q8" s="1"/>
      <c r="R8" s="1"/>
      <c r="S8" s="1"/>
      <c r="T8" s="1"/>
      <c r="U8" s="1"/>
      <c r="V8" s="1"/>
      <c r="W8" s="1"/>
    </row>
    <row r="9" spans="2:23" ht="24" customHeight="1" x14ac:dyDescent="0.25">
      <c r="B9" s="1"/>
      <c r="C9" s="1"/>
      <c r="D9" s="1"/>
      <c r="E9" s="1"/>
      <c r="F9" s="1"/>
      <c r="G9" s="1"/>
      <c r="H9" s="1"/>
      <c r="I9" s="1"/>
      <c r="J9" s="1"/>
      <c r="K9" s="1"/>
      <c r="L9" s="1"/>
      <c r="M9" s="1"/>
      <c r="N9" s="1"/>
      <c r="O9" s="1"/>
      <c r="P9" s="1"/>
      <c r="Q9" s="1"/>
      <c r="R9" s="1"/>
      <c r="S9" s="1"/>
      <c r="T9" s="1"/>
      <c r="U9" s="1"/>
      <c r="V9" s="1"/>
      <c r="W9" s="1"/>
    </row>
    <row r="10" spans="2:23" ht="31.5" customHeight="1" x14ac:dyDescent="0.25">
      <c r="B10" s="2"/>
      <c r="C10" s="3"/>
      <c r="D10" s="3"/>
      <c r="E10" s="3"/>
      <c r="F10" s="3"/>
      <c r="G10" s="3"/>
      <c r="H10" s="3"/>
      <c r="I10" s="3"/>
      <c r="J10" s="3"/>
      <c r="K10" s="3"/>
      <c r="L10" s="3"/>
      <c r="M10" s="3"/>
      <c r="N10" s="3"/>
      <c r="O10" s="3"/>
      <c r="P10" s="3"/>
      <c r="Q10" s="3"/>
      <c r="R10" s="3"/>
      <c r="S10" s="3"/>
      <c r="T10" s="3"/>
      <c r="U10" s="3"/>
      <c r="V10" s="3"/>
      <c r="W10" s="4"/>
    </row>
    <row r="11" spans="2:23" ht="16.5" customHeight="1" x14ac:dyDescent="0.3">
      <c r="B11" s="1"/>
      <c r="C11" s="1"/>
      <c r="D11" s="1"/>
      <c r="E11" s="1"/>
      <c r="F11" s="1"/>
      <c r="G11" s="1"/>
      <c r="H11" s="1"/>
      <c r="I11" s="1"/>
      <c r="J11" s="1"/>
      <c r="K11" s="1"/>
      <c r="L11" s="1"/>
      <c r="M11" s="1"/>
      <c r="N11" s="1"/>
      <c r="O11" s="1"/>
      <c r="P11" s="101"/>
      <c r="Q11" s="117" t="s">
        <v>64</v>
      </c>
      <c r="R11" s="117"/>
      <c r="S11" s="127"/>
      <c r="T11" s="127"/>
      <c r="U11" s="1" t="s">
        <v>66</v>
      </c>
      <c r="V11" s="138"/>
      <c r="W11" s="138"/>
    </row>
    <row r="12" spans="2:23" ht="16.5" customHeight="1" x14ac:dyDescent="0.3">
      <c r="B12" s="1"/>
      <c r="C12" s="1"/>
      <c r="D12" s="1"/>
      <c r="E12" s="1"/>
      <c r="F12" s="1"/>
      <c r="G12" s="1"/>
      <c r="H12" s="1"/>
      <c r="I12" s="1"/>
      <c r="J12" s="1"/>
      <c r="K12" s="1"/>
      <c r="L12" s="1"/>
      <c r="M12" s="1"/>
      <c r="N12" s="1"/>
      <c r="O12" s="1"/>
      <c r="P12" s="1"/>
      <c r="Q12" s="118" t="s">
        <v>65</v>
      </c>
      <c r="R12" s="118"/>
      <c r="S12" s="138"/>
      <c r="T12" s="138"/>
      <c r="U12" s="1" t="s">
        <v>67</v>
      </c>
      <c r="V12" s="138"/>
      <c r="W12" s="138"/>
    </row>
    <row r="13" spans="2:23" ht="16.5" customHeight="1" x14ac:dyDescent="0.3">
      <c r="B13" s="1"/>
      <c r="C13" s="1"/>
      <c r="D13" s="1"/>
      <c r="E13" s="1"/>
      <c r="F13" s="1"/>
      <c r="G13" s="1"/>
      <c r="H13" s="1"/>
      <c r="I13" s="1"/>
      <c r="J13" s="1"/>
      <c r="K13" s="1"/>
      <c r="L13" s="1"/>
      <c r="M13" s="1"/>
      <c r="N13" s="1"/>
      <c r="O13" s="1"/>
      <c r="P13" s="1"/>
      <c r="Q13" s="118" t="s">
        <v>68</v>
      </c>
      <c r="R13" s="118"/>
      <c r="S13" s="127"/>
      <c r="T13" s="127"/>
      <c r="U13" s="1"/>
      <c r="V13" s="1"/>
      <c r="W13" s="1"/>
    </row>
    <row r="14" spans="2:23" ht="12" customHeight="1" x14ac:dyDescent="0.25">
      <c r="B14" s="1"/>
      <c r="C14" s="1"/>
      <c r="D14" s="1"/>
      <c r="E14" s="1"/>
      <c r="F14" s="1"/>
      <c r="G14" s="1"/>
      <c r="H14" s="1"/>
      <c r="I14" s="1"/>
      <c r="J14" s="1"/>
      <c r="K14" s="1"/>
      <c r="L14" s="1"/>
      <c r="M14" s="1"/>
      <c r="N14" s="1"/>
      <c r="O14" s="118" t="s">
        <v>69</v>
      </c>
      <c r="P14" s="118"/>
      <c r="Q14" s="118"/>
      <c r="R14" s="118"/>
      <c r="S14" s="1"/>
      <c r="T14" s="1"/>
      <c r="U14" s="1"/>
      <c r="V14" s="1"/>
      <c r="W14" s="1"/>
    </row>
    <row r="15" spans="2:23" ht="16.5" customHeight="1" x14ac:dyDescent="0.3">
      <c r="B15" s="1"/>
      <c r="C15" s="1"/>
      <c r="D15" s="1"/>
      <c r="E15" s="151"/>
      <c r="F15" s="151"/>
      <c r="G15" s="151"/>
      <c r="H15" s="151"/>
      <c r="I15" s="151"/>
      <c r="J15" s="151"/>
      <c r="K15" s="151"/>
      <c r="L15" s="151"/>
      <c r="M15" s="1"/>
      <c r="N15" s="1"/>
      <c r="O15" s="1"/>
      <c r="P15" s="151"/>
      <c r="Q15" s="151"/>
      <c r="R15" s="151"/>
      <c r="S15" s="151"/>
      <c r="T15" s="151"/>
      <c r="U15" s="151"/>
      <c r="V15" s="151"/>
      <c r="W15" s="151"/>
    </row>
    <row r="16" spans="2:23" ht="16.5" customHeight="1" x14ac:dyDescent="0.3">
      <c r="B16" s="1"/>
      <c r="C16" s="1"/>
      <c r="D16" s="1"/>
      <c r="E16" s="1"/>
      <c r="F16" s="1"/>
      <c r="G16" s="1"/>
      <c r="H16" s="1"/>
      <c r="I16" s="1"/>
      <c r="J16" s="1"/>
      <c r="K16" s="1"/>
      <c r="L16" s="1"/>
      <c r="M16" s="1"/>
      <c r="N16" s="1"/>
      <c r="O16" s="1"/>
      <c r="P16" s="128"/>
      <c r="Q16" s="128"/>
      <c r="R16" s="128"/>
      <c r="S16" s="128"/>
      <c r="T16" s="128"/>
      <c r="U16" s="128"/>
      <c r="V16" s="128"/>
      <c r="W16" s="128"/>
    </row>
    <row r="17" spans="2:24" ht="16.5" customHeight="1" x14ac:dyDescent="0.3">
      <c r="B17" s="1"/>
      <c r="C17" s="1"/>
      <c r="D17" s="1"/>
      <c r="E17" s="1"/>
      <c r="F17" s="1"/>
      <c r="G17" s="1"/>
      <c r="H17" s="1"/>
      <c r="I17" s="1"/>
      <c r="J17" s="1"/>
      <c r="K17" s="1"/>
      <c r="L17" s="1"/>
      <c r="M17" s="1"/>
      <c r="N17" s="1"/>
      <c r="O17" s="1"/>
      <c r="P17" s="128"/>
      <c r="Q17" s="128"/>
      <c r="R17" s="128"/>
      <c r="S17" s="128"/>
      <c r="T17" s="128"/>
      <c r="U17" s="128"/>
      <c r="V17" s="128"/>
      <c r="W17" s="128"/>
    </row>
    <row r="18" spans="2:24" ht="16.5" customHeight="1" thickBot="1" x14ac:dyDescent="0.3">
      <c r="B18" s="1"/>
      <c r="C18" s="1"/>
      <c r="D18" s="1"/>
      <c r="E18" s="1"/>
      <c r="F18" s="1"/>
      <c r="G18" s="1"/>
      <c r="H18" s="1"/>
      <c r="I18" s="1"/>
      <c r="J18" s="1"/>
      <c r="K18" s="1"/>
      <c r="L18" s="1"/>
      <c r="M18" s="1"/>
      <c r="N18" s="1"/>
      <c r="O18" s="1"/>
      <c r="P18" s="1"/>
      <c r="Q18" s="1"/>
      <c r="R18" s="1"/>
      <c r="S18" s="1"/>
      <c r="T18" s="1"/>
      <c r="U18" s="1"/>
      <c r="V18" s="1"/>
      <c r="W18" s="1"/>
    </row>
    <row r="19" spans="2:24" ht="33.75" customHeight="1" thickBot="1" x14ac:dyDescent="0.3">
      <c r="B19" s="5"/>
      <c r="C19" s="6"/>
      <c r="D19" s="6"/>
      <c r="E19" s="6"/>
      <c r="F19" s="6"/>
      <c r="G19" s="6"/>
      <c r="H19" s="6"/>
      <c r="I19" s="6"/>
      <c r="J19" s="6"/>
      <c r="K19" s="6"/>
      <c r="L19" s="7"/>
      <c r="M19" s="1"/>
      <c r="N19" s="8"/>
      <c r="O19" s="9"/>
      <c r="P19" s="9"/>
      <c r="Q19" s="9"/>
      <c r="R19" s="9"/>
      <c r="S19" s="9"/>
      <c r="T19" s="9"/>
      <c r="U19" s="6"/>
      <c r="V19" s="6"/>
      <c r="W19" s="7"/>
    </row>
    <row r="20" spans="2:24" ht="27" customHeight="1" thickBot="1" x14ac:dyDescent="0.35">
      <c r="B20" s="11"/>
      <c r="C20" s="12"/>
      <c r="D20" s="12"/>
      <c r="E20" s="12"/>
      <c r="F20" s="12"/>
      <c r="G20" s="12"/>
      <c r="H20" s="12"/>
      <c r="I20" s="12"/>
      <c r="J20" s="153" t="str">
        <f>U27</f>
        <v>NEXT PAGE</v>
      </c>
      <c r="K20" s="153"/>
      <c r="L20" s="154"/>
      <c r="M20" s="1"/>
      <c r="N20" s="13"/>
      <c r="O20" s="14"/>
      <c r="P20" s="14"/>
      <c r="Q20" s="14"/>
      <c r="R20" s="14"/>
      <c r="S20" s="14"/>
      <c r="T20" s="14"/>
      <c r="U20" s="132"/>
      <c r="V20" s="133"/>
      <c r="W20" s="134"/>
      <c r="X20" s="74"/>
    </row>
    <row r="21" spans="2:24" ht="27" customHeight="1" x14ac:dyDescent="0.3">
      <c r="B21" s="15"/>
      <c r="C21" s="3"/>
      <c r="D21" s="3"/>
      <c r="E21" s="3"/>
      <c r="F21" s="3"/>
      <c r="G21" s="3"/>
      <c r="H21" s="3"/>
      <c r="I21" s="3"/>
      <c r="J21" s="125">
        <v>0</v>
      </c>
      <c r="K21" s="125"/>
      <c r="L21" s="126"/>
      <c r="M21" s="1"/>
      <c r="N21" s="13"/>
      <c r="O21" s="14"/>
      <c r="P21" s="14"/>
      <c r="Q21" s="14"/>
      <c r="R21" s="14"/>
      <c r="S21" s="14"/>
      <c r="T21" s="78" t="s">
        <v>42</v>
      </c>
      <c r="U21" s="135">
        <f>J32</f>
        <v>0</v>
      </c>
      <c r="V21" s="136"/>
      <c r="W21" s="137"/>
    </row>
    <row r="22" spans="2:24" ht="27" customHeight="1" thickBot="1" x14ac:dyDescent="0.35">
      <c r="B22" s="16"/>
      <c r="C22" s="17"/>
      <c r="D22" s="17"/>
      <c r="E22" s="17"/>
      <c r="F22" s="17"/>
      <c r="G22" s="17"/>
      <c r="H22" s="17"/>
      <c r="I22" s="17"/>
      <c r="J22" s="155" t="str">
        <f>IF(ISERROR(J20-J21),"NEXT PAGE",J20-J21)</f>
        <v>NEXT PAGE</v>
      </c>
      <c r="K22" s="155"/>
      <c r="L22" s="156"/>
      <c r="M22" s="1"/>
      <c r="N22" s="18"/>
      <c r="O22" s="19"/>
      <c r="P22" s="19"/>
      <c r="Q22" s="19"/>
      <c r="R22" s="19"/>
      <c r="S22" s="19"/>
      <c r="T22" s="20"/>
      <c r="U22" s="129">
        <f>SUM(U20:W21)</f>
        <v>0</v>
      </c>
      <c r="V22" s="130"/>
      <c r="W22" s="131"/>
    </row>
    <row r="23" spans="2:24" ht="24.95" customHeight="1" thickBot="1" x14ac:dyDescent="0.3">
      <c r="B23" s="1"/>
      <c r="C23" s="1"/>
      <c r="D23" s="1"/>
      <c r="E23" s="1"/>
      <c r="F23" s="1"/>
      <c r="G23" s="1"/>
      <c r="H23" s="1"/>
      <c r="I23" s="1"/>
      <c r="J23" s="1"/>
      <c r="K23" s="1"/>
      <c r="L23" s="1"/>
      <c r="M23" s="1"/>
      <c r="N23" s="1"/>
      <c r="O23" s="1"/>
      <c r="P23" s="1"/>
      <c r="Q23" s="1"/>
      <c r="R23" s="1"/>
      <c r="S23" s="1"/>
      <c r="T23" s="1"/>
      <c r="U23" s="1"/>
      <c r="V23" s="1"/>
      <c r="W23" s="1"/>
    </row>
    <row r="24" spans="2:24" ht="30" customHeight="1" thickBot="1" x14ac:dyDescent="0.3">
      <c r="B24" s="8"/>
      <c r="C24" s="9"/>
      <c r="D24" s="9"/>
      <c r="E24" s="9"/>
      <c r="F24" s="9"/>
      <c r="G24" s="9"/>
      <c r="H24" s="9"/>
      <c r="I24" s="9"/>
      <c r="J24" s="9"/>
      <c r="K24" s="9"/>
      <c r="L24" s="10"/>
      <c r="M24" s="1"/>
      <c r="N24" s="8"/>
      <c r="O24" s="9"/>
      <c r="P24" s="9"/>
      <c r="Q24" s="9"/>
      <c r="R24" s="9"/>
      <c r="S24" s="9"/>
      <c r="T24" s="9"/>
      <c r="U24" s="9"/>
      <c r="V24" s="9"/>
      <c r="W24" s="10"/>
    </row>
    <row r="25" spans="2:24" ht="24.95" customHeight="1" x14ac:dyDescent="0.3">
      <c r="B25" s="149"/>
      <c r="C25" s="150"/>
      <c r="D25" s="150"/>
      <c r="E25" s="150"/>
      <c r="F25" s="150"/>
      <c r="G25" s="150"/>
      <c r="H25" s="150"/>
      <c r="I25" s="150"/>
      <c r="J25" s="150"/>
      <c r="K25" s="150"/>
      <c r="L25" s="152"/>
      <c r="M25" s="1"/>
      <c r="N25" s="13"/>
      <c r="O25" s="14"/>
      <c r="P25" s="14"/>
      <c r="Q25" s="14"/>
      <c r="R25" s="14"/>
      <c r="S25" s="14"/>
      <c r="T25" s="73" t="s">
        <v>27</v>
      </c>
      <c r="U25" s="174" t="str">
        <f>IF(SUM('Page 2'!I12:L37)= 0,"NEXT PAGE",SUM('Page 2'!I12:L37))</f>
        <v>NEXT PAGE</v>
      </c>
      <c r="V25" s="175"/>
      <c r="W25" s="176"/>
    </row>
    <row r="26" spans="2:24" ht="27" customHeight="1" thickBot="1" x14ac:dyDescent="0.35">
      <c r="B26" s="146"/>
      <c r="C26" s="147"/>
      <c r="D26" s="148"/>
      <c r="E26" s="148"/>
      <c r="F26" s="148"/>
      <c r="G26" s="123"/>
      <c r="H26" s="123"/>
      <c r="I26" s="123"/>
      <c r="J26" s="123">
        <v>0</v>
      </c>
      <c r="K26" s="123"/>
      <c r="L26" s="124"/>
      <c r="M26" s="1"/>
      <c r="N26" s="15"/>
      <c r="O26" s="3"/>
      <c r="P26" s="3"/>
      <c r="Q26" s="3"/>
      <c r="R26" s="3"/>
      <c r="S26" s="3"/>
      <c r="T26" s="72" t="s">
        <v>26</v>
      </c>
      <c r="U26" s="177" t="str">
        <f>IF(SUM('Page 2'!O12:P37)=0,"NEXT PAGE",SUM('Page 2'!O12:P37))</f>
        <v>NEXT PAGE</v>
      </c>
      <c r="V26" s="172"/>
      <c r="W26" s="173"/>
    </row>
    <row r="27" spans="2:24" ht="27" customHeight="1" thickBot="1" x14ac:dyDescent="0.35">
      <c r="B27" s="146"/>
      <c r="C27" s="147"/>
      <c r="D27" s="148"/>
      <c r="E27" s="123"/>
      <c r="F27" s="123"/>
      <c r="G27" s="123"/>
      <c r="H27" s="123"/>
      <c r="I27" s="123"/>
      <c r="J27" s="123"/>
      <c r="K27" s="123"/>
      <c r="L27" s="124"/>
      <c r="M27" s="1"/>
      <c r="N27" s="15"/>
      <c r="O27" s="3"/>
      <c r="P27" s="3"/>
      <c r="Q27" s="3"/>
      <c r="R27" s="3"/>
      <c r="S27" s="3"/>
      <c r="T27" s="86">
        <v>0.05</v>
      </c>
      <c r="U27" s="172" t="str">
        <f>IF(ISERROR(U26*T27),"NEXT PAGE",U26*T27)</f>
        <v>NEXT PAGE</v>
      </c>
      <c r="V27" s="172"/>
      <c r="W27" s="173"/>
    </row>
    <row r="28" spans="2:24" ht="27" customHeight="1" x14ac:dyDescent="0.3">
      <c r="B28" s="146"/>
      <c r="C28" s="147"/>
      <c r="D28" s="123"/>
      <c r="E28" s="123"/>
      <c r="F28" s="123"/>
      <c r="G28" s="123"/>
      <c r="H28" s="123"/>
      <c r="I28" s="123"/>
      <c r="J28" s="123"/>
      <c r="K28" s="123"/>
      <c r="L28" s="124"/>
      <c r="M28" s="1"/>
      <c r="N28" s="15"/>
      <c r="O28" s="3"/>
      <c r="P28" s="3"/>
      <c r="Q28" s="3"/>
      <c r="R28" s="3"/>
      <c r="S28" s="3"/>
      <c r="T28" s="14"/>
      <c r="U28" s="157" t="str">
        <f>IF(ISERROR(U26-U27),"NEXT PAGE",U26-U27)</f>
        <v>NEXT PAGE</v>
      </c>
      <c r="V28" s="158"/>
      <c r="W28" s="159"/>
    </row>
    <row r="29" spans="2:24" ht="27" customHeight="1" x14ac:dyDescent="0.3">
      <c r="B29" s="146"/>
      <c r="C29" s="147"/>
      <c r="D29" s="123"/>
      <c r="E29" s="123"/>
      <c r="F29" s="123"/>
      <c r="G29" s="123"/>
      <c r="H29" s="123"/>
      <c r="I29" s="123"/>
      <c r="J29" s="123"/>
      <c r="K29" s="123"/>
      <c r="L29" s="124"/>
      <c r="M29" s="1"/>
      <c r="N29" s="15"/>
      <c r="O29" s="3"/>
      <c r="P29" s="3"/>
      <c r="Q29" s="3"/>
      <c r="R29" s="3"/>
      <c r="S29" s="3"/>
      <c r="T29" s="87"/>
      <c r="U29" s="160">
        <f>SUM('Page 2'!I38:J38)-(SUM('Page 2'!I38:J38))*0.05</f>
        <v>0</v>
      </c>
      <c r="V29" s="161"/>
      <c r="W29" s="162"/>
      <c r="X29" s="74"/>
    </row>
    <row r="30" spans="2:24" ht="27" customHeight="1" x14ac:dyDescent="0.3">
      <c r="B30" s="146"/>
      <c r="C30" s="147"/>
      <c r="D30" s="123"/>
      <c r="E30" s="123"/>
      <c r="F30" s="123"/>
      <c r="G30" s="123"/>
      <c r="H30" s="123"/>
      <c r="I30" s="123"/>
      <c r="J30" s="123"/>
      <c r="K30" s="123"/>
      <c r="L30" s="124"/>
      <c r="M30" s="1"/>
      <c r="N30" s="15"/>
      <c r="O30" s="3"/>
      <c r="P30" s="3"/>
      <c r="Q30" s="3"/>
      <c r="R30" s="3"/>
      <c r="S30" s="3"/>
      <c r="T30" s="3"/>
      <c r="U30" s="163" t="str">
        <f>IF(ISERROR(U28-U29),"NEXT PAGE",U28-U29)</f>
        <v>NEXT PAGE</v>
      </c>
      <c r="V30" s="164"/>
      <c r="W30" s="165"/>
    </row>
    <row r="31" spans="2:24" ht="27" customHeight="1" thickBot="1" x14ac:dyDescent="0.35">
      <c r="B31" s="142"/>
      <c r="C31" s="143"/>
      <c r="D31" s="143"/>
      <c r="E31" s="143"/>
      <c r="F31" s="143"/>
      <c r="G31" s="125">
        <f>SUM(G26:I30)</f>
        <v>0</v>
      </c>
      <c r="H31" s="125"/>
      <c r="I31" s="125"/>
      <c r="J31" s="125">
        <f>SUM(J26:L30)</f>
        <v>0</v>
      </c>
      <c r="K31" s="125"/>
      <c r="L31" s="126"/>
      <c r="M31" s="1"/>
      <c r="N31" s="21"/>
      <c r="O31" s="22"/>
      <c r="P31" s="22"/>
      <c r="Q31" s="22"/>
      <c r="R31" s="22"/>
      <c r="S31" s="22"/>
      <c r="T31" s="75" t="s">
        <v>31</v>
      </c>
      <c r="U31" s="166">
        <f>ROUND(IF(U22&gt;4999.99,(IF(ISERROR(U30*0.01),"-",(U30*0.01))),0),2)</f>
        <v>0</v>
      </c>
      <c r="V31" s="167"/>
      <c r="W31" s="168"/>
    </row>
    <row r="32" spans="2:24" ht="27" customHeight="1" thickTop="1" thickBot="1" x14ac:dyDescent="0.35">
      <c r="B32" s="144"/>
      <c r="C32" s="145"/>
      <c r="D32" s="145"/>
      <c r="E32" s="145"/>
      <c r="F32" s="145"/>
      <c r="G32" s="145"/>
      <c r="H32" s="145"/>
      <c r="I32" s="145"/>
      <c r="J32" s="140">
        <f>SUM(G31:L31)</f>
        <v>0</v>
      </c>
      <c r="K32" s="140"/>
      <c r="L32" s="141"/>
      <c r="M32" s="1"/>
      <c r="N32" s="18"/>
      <c r="O32" s="19"/>
      <c r="P32" s="19"/>
      <c r="Q32" s="19"/>
      <c r="R32" s="19"/>
      <c r="S32" s="19"/>
      <c r="T32" s="19"/>
      <c r="U32" s="169" t="str">
        <f>IF(ISERROR(U30-U31),"NEXT PAGE",U30-U31)</f>
        <v>NEXT PAGE</v>
      </c>
      <c r="V32" s="170"/>
      <c r="W32" s="171"/>
    </row>
    <row r="33" spans="2:23" ht="16.5" customHeight="1" x14ac:dyDescent="0.25">
      <c r="B33" s="1"/>
      <c r="C33" s="1"/>
      <c r="D33" s="1"/>
      <c r="E33" s="1"/>
      <c r="F33" s="1"/>
      <c r="G33" s="1"/>
      <c r="H33" s="1"/>
      <c r="I33" s="1"/>
      <c r="J33" s="1"/>
      <c r="K33" s="1"/>
      <c r="L33" s="1"/>
      <c r="M33" s="1"/>
      <c r="N33" s="1"/>
      <c r="O33" s="1"/>
      <c r="P33" s="1"/>
      <c r="Q33" s="1"/>
      <c r="R33" s="1"/>
      <c r="S33" s="1"/>
      <c r="T33" s="1"/>
      <c r="U33" s="1"/>
      <c r="V33" s="1"/>
      <c r="W33" s="1"/>
    </row>
    <row r="34" spans="2:23" ht="16.5" customHeight="1" x14ac:dyDescent="0.25">
      <c r="B34" s="1"/>
      <c r="C34" s="1"/>
      <c r="D34" s="1"/>
      <c r="E34" s="1"/>
      <c r="F34" s="1"/>
      <c r="G34" s="1"/>
      <c r="H34" s="1"/>
      <c r="I34" s="1"/>
      <c r="J34" s="1"/>
      <c r="K34" s="1"/>
      <c r="L34" s="1"/>
      <c r="M34" s="1"/>
      <c r="N34" s="1"/>
      <c r="O34" s="1"/>
      <c r="P34" s="1"/>
      <c r="Q34" s="1"/>
      <c r="R34" s="1"/>
      <c r="S34" s="1"/>
      <c r="T34" s="1"/>
      <c r="U34" s="1"/>
      <c r="V34" s="1"/>
      <c r="W34" s="1"/>
    </row>
    <row r="35" spans="2:23" ht="12.75" customHeight="1" x14ac:dyDescent="0.25">
      <c r="B35" s="1"/>
      <c r="C35" s="1"/>
      <c r="D35" s="1"/>
      <c r="E35" s="1"/>
      <c r="F35" s="1"/>
      <c r="G35" s="1"/>
      <c r="H35" s="1"/>
      <c r="I35" s="1"/>
      <c r="J35" s="1"/>
      <c r="K35" s="1"/>
      <c r="L35" s="1"/>
      <c r="M35" s="1"/>
      <c r="N35" s="1"/>
      <c r="O35" s="1"/>
      <c r="P35" s="1"/>
      <c r="Q35" s="1"/>
      <c r="R35" s="1"/>
      <c r="S35" s="1"/>
      <c r="T35" s="1"/>
      <c r="U35" s="1"/>
      <c r="V35" s="1"/>
      <c r="W35" s="1"/>
    </row>
    <row r="36" spans="2:23" ht="16.5" customHeight="1" x14ac:dyDescent="0.25">
      <c r="B36" s="1"/>
      <c r="C36" s="1"/>
      <c r="D36" s="1"/>
      <c r="E36" s="1"/>
      <c r="F36" s="1"/>
      <c r="G36" s="1"/>
      <c r="H36" s="1"/>
      <c r="I36" s="1"/>
      <c r="J36" s="1"/>
      <c r="K36" s="1"/>
      <c r="L36" s="1"/>
      <c r="M36" s="1"/>
      <c r="N36" s="1"/>
      <c r="O36" s="1"/>
      <c r="P36" s="1"/>
      <c r="Q36" s="1"/>
      <c r="R36" s="1"/>
      <c r="S36" s="1"/>
      <c r="T36" s="1"/>
      <c r="U36" s="1"/>
      <c r="V36" s="1"/>
      <c r="W36" s="1"/>
    </row>
    <row r="37" spans="2:23" ht="20.100000000000001" customHeight="1" x14ac:dyDescent="0.3">
      <c r="B37" s="89" t="s">
        <v>53</v>
      </c>
      <c r="C37" s="1"/>
      <c r="D37" s="90"/>
      <c r="E37" s="90"/>
      <c r="F37" s="90"/>
      <c r="G37" s="90"/>
      <c r="H37" s="90"/>
      <c r="I37" s="90"/>
      <c r="J37" s="90"/>
      <c r="K37" s="90"/>
      <c r="L37" s="91"/>
      <c r="M37" s="14"/>
      <c r="N37" s="14"/>
      <c r="O37" s="14"/>
      <c r="P37" s="14"/>
      <c r="Q37" s="14"/>
      <c r="R37" s="14"/>
      <c r="S37" s="14"/>
      <c r="T37" s="92"/>
      <c r="U37" s="93"/>
      <c r="V37" s="93"/>
      <c r="W37" s="94"/>
    </row>
    <row r="38" spans="2:23" ht="18.75" customHeight="1" x14ac:dyDescent="0.25">
      <c r="B38" s="1"/>
      <c r="C38" s="1"/>
      <c r="D38" s="1"/>
      <c r="E38" s="1"/>
      <c r="F38" s="1"/>
      <c r="G38" s="1"/>
      <c r="H38" s="1"/>
      <c r="I38" s="1"/>
      <c r="J38" s="1"/>
      <c r="K38" s="1"/>
      <c r="L38" s="1"/>
      <c r="M38" s="95" t="s">
        <v>54</v>
      </c>
      <c r="N38" s="1"/>
      <c r="O38" s="1"/>
      <c r="P38" s="1"/>
      <c r="Q38" s="1"/>
      <c r="R38" s="1"/>
      <c r="S38" s="1"/>
      <c r="T38" s="1"/>
      <c r="U38" s="95" t="s">
        <v>55</v>
      </c>
      <c r="V38" s="1"/>
      <c r="W38" s="1"/>
    </row>
    <row r="39" spans="2:23" ht="20.100000000000001" customHeight="1" x14ac:dyDescent="0.3">
      <c r="B39" s="1" t="s">
        <v>52</v>
      </c>
      <c r="C39" s="1"/>
      <c r="D39" s="119"/>
      <c r="E39" s="119"/>
      <c r="F39" s="119"/>
      <c r="G39" s="119"/>
      <c r="H39" s="119"/>
      <c r="I39" s="119"/>
      <c r="J39" s="119"/>
      <c r="K39" s="119"/>
      <c r="L39" s="1"/>
      <c r="M39" s="14"/>
      <c r="N39" s="14"/>
      <c r="O39" s="14"/>
      <c r="P39" s="14"/>
      <c r="Q39" s="14"/>
      <c r="R39" s="14"/>
      <c r="S39" s="14"/>
      <c r="T39" s="92"/>
      <c r="U39" s="93"/>
      <c r="V39" s="93"/>
      <c r="W39" s="94"/>
    </row>
    <row r="40" spans="2:23" ht="22.5" customHeight="1" x14ac:dyDescent="0.25">
      <c r="B40" s="1"/>
      <c r="C40" s="1"/>
      <c r="D40" s="95" t="s">
        <v>56</v>
      </c>
      <c r="E40" s="1"/>
      <c r="F40" s="1"/>
      <c r="G40" s="1"/>
      <c r="H40" s="1"/>
      <c r="I40" s="1"/>
      <c r="J40" s="1"/>
      <c r="K40" s="1"/>
      <c r="L40" s="1"/>
      <c r="M40" s="95" t="s">
        <v>54</v>
      </c>
      <c r="N40" s="1"/>
      <c r="O40" s="1"/>
      <c r="P40" s="1"/>
      <c r="Q40" s="1"/>
      <c r="R40" s="1"/>
      <c r="S40" s="1"/>
      <c r="T40" s="1"/>
      <c r="U40" s="95" t="s">
        <v>55</v>
      </c>
      <c r="V40" s="1"/>
      <c r="W40" s="1"/>
    </row>
    <row r="41" spans="2:23" ht="20.100000000000001" customHeight="1" x14ac:dyDescent="0.3">
      <c r="B41" s="1" t="s">
        <v>57</v>
      </c>
      <c r="C41" s="1"/>
      <c r="D41" s="120" t="s">
        <v>58</v>
      </c>
      <c r="E41" s="120"/>
      <c r="F41" s="120"/>
      <c r="G41" s="120"/>
      <c r="H41" s="120"/>
      <c r="I41" s="120"/>
      <c r="J41" s="120"/>
      <c r="K41" s="120"/>
      <c r="L41" s="1"/>
      <c r="M41" s="14"/>
      <c r="N41" s="14"/>
      <c r="O41" s="14"/>
      <c r="P41" s="14"/>
      <c r="Q41" s="14"/>
      <c r="R41" s="14"/>
      <c r="S41" s="14"/>
      <c r="T41" s="92"/>
      <c r="U41" s="93"/>
      <c r="V41" s="93"/>
      <c r="W41" s="94"/>
    </row>
    <row r="42" spans="2:23" ht="16.5" customHeight="1" x14ac:dyDescent="0.25">
      <c r="B42" s="1"/>
      <c r="C42" s="1"/>
      <c r="D42" s="120" t="s">
        <v>59</v>
      </c>
      <c r="E42" s="120"/>
      <c r="F42" s="120"/>
      <c r="G42" s="120"/>
      <c r="H42" s="120"/>
      <c r="I42" s="120"/>
      <c r="J42" s="120"/>
      <c r="K42" s="120"/>
      <c r="L42" s="1"/>
      <c r="M42" s="95" t="s">
        <v>54</v>
      </c>
      <c r="N42" s="1"/>
      <c r="O42" s="1"/>
      <c r="P42" s="1"/>
      <c r="Q42" s="1"/>
      <c r="R42" s="1"/>
      <c r="S42" s="1"/>
      <c r="T42" s="1"/>
      <c r="U42" s="95" t="s">
        <v>55</v>
      </c>
      <c r="V42" s="1"/>
      <c r="W42" s="1"/>
    </row>
    <row r="43" spans="2:23" ht="16.5" customHeight="1" x14ac:dyDescent="0.25">
      <c r="B43" s="1"/>
      <c r="C43" s="1"/>
      <c r="D43" s="1"/>
      <c r="E43" s="1"/>
      <c r="F43" s="1"/>
      <c r="G43" s="1"/>
      <c r="H43" s="1"/>
      <c r="I43" s="1"/>
      <c r="J43" s="1"/>
      <c r="K43" s="1"/>
      <c r="L43" s="1"/>
      <c r="M43" s="1"/>
      <c r="N43" s="1"/>
      <c r="O43" s="1"/>
      <c r="P43" s="1"/>
      <c r="Q43" s="1"/>
      <c r="R43" s="1"/>
      <c r="S43" s="1"/>
      <c r="T43" s="1"/>
      <c r="U43" s="1"/>
      <c r="V43" s="1"/>
      <c r="W43" s="1"/>
    </row>
    <row r="44" spans="2:23" ht="30" customHeight="1" x14ac:dyDescent="0.25">
      <c r="B44" s="1"/>
      <c r="C44" s="1"/>
      <c r="D44" s="1"/>
      <c r="E44" s="1"/>
      <c r="F44" s="1"/>
      <c r="G44" s="1"/>
      <c r="H44" s="102"/>
      <c r="I44" s="1"/>
      <c r="J44" s="103" t="s">
        <v>70</v>
      </c>
      <c r="K44" s="1"/>
      <c r="L44" s="1"/>
      <c r="M44" s="1"/>
      <c r="N44" s="1"/>
      <c r="O44" s="1"/>
      <c r="P44" s="1"/>
      <c r="Q44" s="1"/>
      <c r="R44" s="88"/>
      <c r="S44" s="96" t="s">
        <v>60</v>
      </c>
      <c r="T44" s="1"/>
      <c r="U44" s="1"/>
      <c r="V44" s="1"/>
      <c r="W44" s="1"/>
    </row>
    <row r="45" spans="2:23" ht="16.5" customHeight="1" x14ac:dyDescent="0.25"/>
    <row r="46" spans="2:23" ht="16.5" customHeight="1" x14ac:dyDescent="0.25"/>
    <row r="47" spans="2:23" ht="16.5" customHeight="1" x14ac:dyDescent="0.25"/>
    <row r="48" spans="2:23"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sheetData>
  <sheetProtection formatColumns="0" formatRows="0" selectLockedCells="1"/>
  <mergeCells count="62">
    <mergeCell ref="U31:W31"/>
    <mergeCell ref="U32:W32"/>
    <mergeCell ref="U27:W27"/>
    <mergeCell ref="U25:W25"/>
    <mergeCell ref="U26:W26"/>
    <mergeCell ref="S13:T13"/>
    <mergeCell ref="P15:W15"/>
    <mergeCell ref="U28:W28"/>
    <mergeCell ref="U29:W29"/>
    <mergeCell ref="U30:W30"/>
    <mergeCell ref="B28:C28"/>
    <mergeCell ref="E15:L15"/>
    <mergeCell ref="D25:F25"/>
    <mergeCell ref="G25:I25"/>
    <mergeCell ref="J25:L25"/>
    <mergeCell ref="B26:C26"/>
    <mergeCell ref="D26:F26"/>
    <mergeCell ref="J20:L20"/>
    <mergeCell ref="J21:L21"/>
    <mergeCell ref="J22:L22"/>
    <mergeCell ref="G26:I26"/>
    <mergeCell ref="J26:L26"/>
    <mergeCell ref="J28:L28"/>
    <mergeCell ref="G27:I27"/>
    <mergeCell ref="J27:L27"/>
    <mergeCell ref="K4:V4"/>
    <mergeCell ref="J32:L32"/>
    <mergeCell ref="B31:F31"/>
    <mergeCell ref="B32:I32"/>
    <mergeCell ref="B30:C30"/>
    <mergeCell ref="D30:F30"/>
    <mergeCell ref="G30:I30"/>
    <mergeCell ref="B29:C29"/>
    <mergeCell ref="D29:F29"/>
    <mergeCell ref="G29:I29"/>
    <mergeCell ref="J29:L29"/>
    <mergeCell ref="D27:F27"/>
    <mergeCell ref="B25:C25"/>
    <mergeCell ref="B27:C27"/>
    <mergeCell ref="D28:F28"/>
    <mergeCell ref="G28:I28"/>
    <mergeCell ref="D41:K41"/>
    <mergeCell ref="D42:K42"/>
    <mergeCell ref="J5:V5"/>
    <mergeCell ref="O6:V6"/>
    <mergeCell ref="J30:L30"/>
    <mergeCell ref="G31:I31"/>
    <mergeCell ref="J31:L31"/>
    <mergeCell ref="S11:T11"/>
    <mergeCell ref="P16:W16"/>
    <mergeCell ref="P17:W17"/>
    <mergeCell ref="U22:W22"/>
    <mergeCell ref="U20:W20"/>
    <mergeCell ref="U21:W21"/>
    <mergeCell ref="V11:W11"/>
    <mergeCell ref="V12:W12"/>
    <mergeCell ref="S12:T12"/>
    <mergeCell ref="Q11:R11"/>
    <mergeCell ref="Q12:R12"/>
    <mergeCell ref="Q13:R13"/>
    <mergeCell ref="O14:R14"/>
    <mergeCell ref="D39:K39"/>
  </mergeCells>
  <pageMargins left="0.15" right="0.15" top="0.27" bottom="0.16" header="0.25" footer="0.12"/>
  <pageSetup scale="64" orientation="landscape" r:id="rId1"/>
  <ignoredErrors>
    <ignoredError sqref="U31"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18</xdr:col>
                    <xdr:colOff>38100</xdr:colOff>
                    <xdr:row>13</xdr:row>
                    <xdr:rowOff>0</xdr:rowOff>
                  </from>
                  <to>
                    <xdr:col>18</xdr:col>
                    <xdr:colOff>1047750</xdr:colOff>
                    <xdr:row>14</xdr:row>
                    <xdr:rowOff>133350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18</xdr:col>
                    <xdr:colOff>409575</xdr:colOff>
                    <xdr:row>12</xdr:row>
                    <xdr:rowOff>200025</xdr:rowOff>
                  </from>
                  <to>
                    <xdr:col>19</xdr:col>
                    <xdr:colOff>457200</xdr:colOff>
                    <xdr:row>14</xdr:row>
                    <xdr:rowOff>142875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20</xdr:col>
                    <xdr:colOff>57150</xdr:colOff>
                    <xdr:row>12</xdr:row>
                    <xdr:rowOff>57150</xdr:rowOff>
                  </from>
                  <to>
                    <xdr:col>22</xdr:col>
                    <xdr:colOff>38100</xdr:colOff>
                    <xdr:row>13</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2:U39"/>
  <sheetViews>
    <sheetView zoomScale="80" zoomScaleNormal="80" workbookViewId="0">
      <pane xSplit="1" ySplit="11" topLeftCell="B12" activePane="bottomRight" state="frozen"/>
      <selection activeCell="P15" sqref="P15:W15"/>
      <selection pane="topRight" activeCell="P15" sqref="P15:W15"/>
      <selection pane="bottomLeft" activeCell="P15" sqref="P15:W15"/>
      <selection pane="bottomRight" activeCell="K12" sqref="K12:L12"/>
    </sheetView>
  </sheetViews>
  <sheetFormatPr defaultColWidth="9.140625" defaultRowHeight="15" x14ac:dyDescent="0.25"/>
  <cols>
    <col min="1" max="1" width="9.140625" style="24" customWidth="1"/>
    <col min="2" max="2" width="9.5703125" style="24" customWidth="1"/>
    <col min="3" max="3" width="9.140625" style="24"/>
    <col min="4" max="4" width="7.140625" style="24" customWidth="1"/>
    <col min="5" max="5" width="9.140625" style="24"/>
    <col min="6" max="6" width="17.5703125" style="24" customWidth="1"/>
    <col min="7" max="12" width="9.140625" style="24"/>
    <col min="13" max="13" width="13.42578125" style="24" customWidth="1"/>
    <col min="14" max="16" width="9.140625" style="24"/>
    <col min="17" max="17" width="9" style="24" customWidth="1"/>
    <col min="18" max="18" width="9.140625" style="24"/>
    <col min="19" max="19" width="13.28515625" style="24" customWidth="1"/>
    <col min="20" max="20" width="9.140625" style="24"/>
    <col min="21" max="21" width="10.28515625" style="24" customWidth="1"/>
    <col min="22" max="16384" width="9.140625" style="24"/>
  </cols>
  <sheetData>
    <row r="2" spans="2:21" x14ac:dyDescent="0.25">
      <c r="B2" s="1"/>
      <c r="C2" s="1"/>
      <c r="D2" s="1"/>
      <c r="E2" s="1"/>
      <c r="F2" s="1"/>
      <c r="G2" s="1"/>
      <c r="H2" s="1"/>
      <c r="I2" s="1"/>
      <c r="J2" s="1"/>
      <c r="K2" s="1"/>
      <c r="L2" s="1"/>
      <c r="M2" s="1"/>
      <c r="N2" s="1"/>
      <c r="O2" s="1"/>
      <c r="P2" s="1"/>
      <c r="Q2" s="1"/>
      <c r="R2" s="1"/>
      <c r="S2" s="1"/>
      <c r="T2" s="1"/>
      <c r="U2" s="1"/>
    </row>
    <row r="3" spans="2:21" x14ac:dyDescent="0.25">
      <c r="B3" s="1"/>
      <c r="C3" s="1"/>
      <c r="D3" s="1"/>
      <c r="E3" s="1"/>
      <c r="F3" s="1"/>
      <c r="G3" s="1"/>
      <c r="H3" s="1"/>
      <c r="I3" s="1"/>
      <c r="J3" s="1"/>
      <c r="K3" s="1"/>
      <c r="L3" s="1"/>
      <c r="M3" s="1"/>
      <c r="N3" s="1"/>
      <c r="O3" s="1"/>
      <c r="P3" s="1"/>
      <c r="Q3" s="1"/>
      <c r="R3" s="1"/>
      <c r="S3" s="1"/>
      <c r="T3" s="1"/>
      <c r="U3" s="1"/>
    </row>
    <row r="4" spans="2:21" x14ac:dyDescent="0.25">
      <c r="B4" s="1"/>
      <c r="C4" s="1"/>
      <c r="D4" s="1"/>
      <c r="E4" s="1"/>
      <c r="F4" s="1"/>
      <c r="G4" s="1"/>
      <c r="H4" s="1"/>
      <c r="I4" s="1"/>
      <c r="J4" s="1"/>
      <c r="K4" s="1"/>
      <c r="L4" s="1"/>
      <c r="M4" s="1"/>
      <c r="N4" s="1"/>
      <c r="O4" s="1"/>
      <c r="P4" s="1"/>
      <c r="Q4" s="1"/>
      <c r="R4" s="1"/>
      <c r="S4" s="1"/>
      <c r="T4" s="1"/>
      <c r="U4" s="1"/>
    </row>
    <row r="5" spans="2:21" s="25" customFormat="1" ht="20.100000000000001" customHeight="1" x14ac:dyDescent="0.3">
      <c r="B5" s="26"/>
      <c r="C5" s="26"/>
      <c r="D5" s="26"/>
      <c r="E5" s="187" t="str">
        <f>IF('Page 1'!E15="","",'Page 1'!E15)</f>
        <v/>
      </c>
      <c r="F5" s="187"/>
      <c r="G5" s="187"/>
      <c r="H5" s="187"/>
      <c r="I5" s="26"/>
      <c r="J5" s="26"/>
      <c r="K5" s="26"/>
      <c r="L5" s="187" t="str">
        <f>IF('Page 1'!P15="","",'Page 1'!P15)</f>
        <v/>
      </c>
      <c r="M5" s="187"/>
      <c r="N5" s="187"/>
      <c r="O5" s="187"/>
      <c r="P5" s="187"/>
      <c r="Q5" s="26"/>
      <c r="R5" s="26"/>
      <c r="S5" s="26"/>
      <c r="T5" s="198" t="str">
        <f>IF('Page 1'!S11="","",'Page 1'!S11)</f>
        <v/>
      </c>
      <c r="U5" s="198"/>
    </row>
    <row r="6" spans="2:21" s="25" customFormat="1" ht="20.100000000000001" customHeight="1" x14ac:dyDescent="0.3">
      <c r="B6" s="26"/>
      <c r="C6" s="26"/>
      <c r="D6" s="26"/>
      <c r="E6" s="188" t="s">
        <v>0</v>
      </c>
      <c r="F6" s="188"/>
      <c r="G6" s="188"/>
      <c r="H6" s="188"/>
      <c r="I6" s="26"/>
      <c r="J6" s="26"/>
      <c r="K6" s="26"/>
      <c r="L6" s="195" t="str">
        <f>IF('Page 1'!P16="","",'Page 1'!P16)</f>
        <v/>
      </c>
      <c r="M6" s="195"/>
      <c r="N6" s="195"/>
      <c r="O6" s="195"/>
      <c r="P6" s="195"/>
      <c r="Q6" s="26"/>
      <c r="R6" s="26"/>
      <c r="S6" s="26"/>
      <c r="T6" s="199" t="str">
        <f>IF('Page 1'!V11="","",'Page 1'!V11)</f>
        <v/>
      </c>
      <c r="U6" s="200"/>
    </row>
    <row r="7" spans="2:21" s="25" customFormat="1" ht="18.75" customHeight="1" x14ac:dyDescent="0.3">
      <c r="B7" s="26"/>
      <c r="C7" s="26"/>
      <c r="D7" s="26"/>
      <c r="E7" s="26"/>
      <c r="F7" s="26"/>
      <c r="G7" s="26"/>
      <c r="H7" s="26"/>
      <c r="I7" s="26"/>
      <c r="J7" s="26"/>
      <c r="K7" s="26"/>
      <c r="L7" s="188"/>
      <c r="M7" s="188"/>
      <c r="N7" s="188"/>
      <c r="O7" s="188"/>
      <c r="P7" s="188"/>
      <c r="Q7" s="26"/>
      <c r="R7" s="26"/>
      <c r="S7" s="26"/>
      <c r="T7" s="200">
        <v>2</v>
      </c>
      <c r="U7" s="200"/>
    </row>
    <row r="8" spans="2:21" s="25" customFormat="1" ht="20.100000000000001" customHeight="1" thickBot="1" x14ac:dyDescent="0.3">
      <c r="B8" s="26"/>
      <c r="C8" s="26"/>
      <c r="D8" s="26"/>
      <c r="E8" s="26"/>
      <c r="F8" s="26"/>
      <c r="G8" s="26"/>
      <c r="H8" s="26"/>
      <c r="I8" s="26"/>
      <c r="J8" s="26"/>
      <c r="K8" s="26"/>
      <c r="L8" s="26"/>
      <c r="M8" s="26"/>
      <c r="N8" s="26"/>
      <c r="O8" s="26"/>
      <c r="P8" s="26"/>
      <c r="Q8" s="26"/>
      <c r="R8" s="26"/>
      <c r="S8" s="26"/>
      <c r="T8" s="26"/>
      <c r="U8" s="26"/>
    </row>
    <row r="9" spans="2:21" s="25" customFormat="1" ht="24.95" customHeight="1" x14ac:dyDescent="0.25">
      <c r="B9" s="27" t="s">
        <v>2</v>
      </c>
      <c r="C9" s="192" t="s">
        <v>3</v>
      </c>
      <c r="D9" s="193"/>
      <c r="E9" s="193"/>
      <c r="F9" s="194"/>
      <c r="G9" s="193" t="s">
        <v>4</v>
      </c>
      <c r="H9" s="194"/>
      <c r="I9" s="192" t="s">
        <v>5</v>
      </c>
      <c r="J9" s="194"/>
      <c r="K9" s="192" t="s">
        <v>6</v>
      </c>
      <c r="L9" s="194"/>
      <c r="M9" s="192" t="s">
        <v>7</v>
      </c>
      <c r="N9" s="194"/>
      <c r="O9" s="192" t="s">
        <v>8</v>
      </c>
      <c r="P9" s="193"/>
      <c r="Q9" s="194"/>
      <c r="R9" s="192" t="s">
        <v>9</v>
      </c>
      <c r="S9" s="194"/>
      <c r="T9" s="192" t="s">
        <v>10</v>
      </c>
      <c r="U9" s="201"/>
    </row>
    <row r="10" spans="2:21" s="25" customFormat="1" ht="15.75" customHeight="1" x14ac:dyDescent="0.25">
      <c r="B10" s="28"/>
      <c r="C10" s="29"/>
      <c r="D10" s="30"/>
      <c r="E10" s="30"/>
      <c r="F10" s="31"/>
      <c r="G10" s="196" t="s">
        <v>28</v>
      </c>
      <c r="H10" s="197"/>
      <c r="I10" s="189" t="s">
        <v>1</v>
      </c>
      <c r="J10" s="190"/>
      <c r="K10" s="190"/>
      <c r="L10" s="191"/>
      <c r="M10" s="29"/>
      <c r="N10" s="31"/>
      <c r="O10" s="29"/>
      <c r="P10" s="31"/>
      <c r="Q10" s="32"/>
      <c r="R10" s="29"/>
      <c r="S10" s="31"/>
      <c r="T10" s="29"/>
      <c r="U10" s="33"/>
    </row>
    <row r="11" spans="2:21" s="25" customFormat="1" ht="33" customHeight="1" x14ac:dyDescent="0.25">
      <c r="B11" s="34"/>
      <c r="C11" s="35"/>
      <c r="D11" s="36"/>
      <c r="E11" s="36"/>
      <c r="F11" s="37"/>
      <c r="G11" s="36"/>
      <c r="H11" s="36"/>
      <c r="I11" s="35"/>
      <c r="J11" s="36"/>
      <c r="K11" s="38"/>
      <c r="L11" s="39"/>
      <c r="M11" s="35"/>
      <c r="N11" s="37"/>
      <c r="O11" s="35"/>
      <c r="P11" s="37"/>
      <c r="Q11" s="40"/>
      <c r="R11" s="41"/>
      <c r="S11" s="37"/>
      <c r="T11" s="42"/>
      <c r="U11" s="43"/>
    </row>
    <row r="12" spans="2:21" s="25" customFormat="1" ht="24.95" customHeight="1" x14ac:dyDescent="0.3">
      <c r="B12" s="80"/>
      <c r="C12" s="184"/>
      <c r="D12" s="185"/>
      <c r="E12" s="185"/>
      <c r="F12" s="186"/>
      <c r="G12" s="181"/>
      <c r="H12" s="181"/>
      <c r="I12" s="181">
        <v>0</v>
      </c>
      <c r="J12" s="181"/>
      <c r="K12" s="181"/>
      <c r="L12" s="181"/>
      <c r="M12" s="181"/>
      <c r="N12" s="181"/>
      <c r="O12" s="182">
        <f>IF(OR(I12&lt;&gt;"",K12&lt;&gt;"",M12&lt;&gt;""),I12+K12+M12,"")</f>
        <v>0</v>
      </c>
      <c r="P12" s="182"/>
      <c r="Q12" s="81" t="str">
        <f>IF(AND(G12&lt;&gt;"",O12&lt;&gt;""),O12/G12,"")</f>
        <v/>
      </c>
      <c r="R12" s="182" t="str">
        <f>IF(AND(G12&lt;&gt;"",O12&lt;&gt;""),G12-O12,"")</f>
        <v/>
      </c>
      <c r="S12" s="182"/>
      <c r="T12" s="182">
        <f>IF(AND(I12="",K12="",M12=""),"",IF(O12&lt;&gt;"",O12*'Page 1'!$T$27,""))</f>
        <v>0</v>
      </c>
      <c r="U12" s="183"/>
    </row>
    <row r="13" spans="2:21" s="25" customFormat="1" ht="24.95" customHeight="1" x14ac:dyDescent="0.3">
      <c r="B13" s="82"/>
      <c r="C13" s="178"/>
      <c r="D13" s="179"/>
      <c r="E13" s="179"/>
      <c r="F13" s="180"/>
      <c r="G13" s="181"/>
      <c r="H13" s="181"/>
      <c r="I13" s="181"/>
      <c r="J13" s="181"/>
      <c r="K13" s="181"/>
      <c r="L13" s="181"/>
      <c r="M13" s="181"/>
      <c r="N13" s="181"/>
      <c r="O13" s="182" t="str">
        <f>IF(OR(I13&lt;&gt;"",K13&lt;&gt;"",M13&lt;&gt;""),I13+K13+M13,"")</f>
        <v/>
      </c>
      <c r="P13" s="182"/>
      <c r="Q13" s="81" t="str">
        <f>IF(AND(G13&lt;&gt;"",O13&lt;&gt;""),O13/G13,"")</f>
        <v/>
      </c>
      <c r="R13" s="182" t="str">
        <f t="shared" ref="R13:R37" si="0">IF(AND(G13&lt;&gt;"",O13&lt;&gt;""),G13-O13,"")</f>
        <v/>
      </c>
      <c r="S13" s="182"/>
      <c r="T13" s="182" t="str">
        <f>IF(AND(I13="",K13="",M13=""),"",IF(O13&lt;&gt;"",O13*'Page 1'!$T$27,""))</f>
        <v/>
      </c>
      <c r="U13" s="183"/>
    </row>
    <row r="14" spans="2:21" s="25" customFormat="1" ht="24.95" customHeight="1" x14ac:dyDescent="0.3">
      <c r="B14" s="82"/>
      <c r="C14" s="178"/>
      <c r="D14" s="179"/>
      <c r="E14" s="179"/>
      <c r="F14" s="180"/>
      <c r="G14" s="181"/>
      <c r="H14" s="181"/>
      <c r="I14" s="181"/>
      <c r="J14" s="181"/>
      <c r="K14" s="181"/>
      <c r="L14" s="181"/>
      <c r="M14" s="181"/>
      <c r="N14" s="181"/>
      <c r="O14" s="182" t="str">
        <f>IF(OR(I14&lt;&gt;"",K14&lt;&gt;"",M14&lt;&gt;""),I14+K14+M14,"")</f>
        <v/>
      </c>
      <c r="P14" s="182"/>
      <c r="Q14" s="81" t="str">
        <f t="shared" ref="Q14:Q37" si="1">IF(AND(G14&lt;&gt;"",O14&lt;&gt;""),O14/G14,"")</f>
        <v/>
      </c>
      <c r="R14" s="182" t="str">
        <f t="shared" si="0"/>
        <v/>
      </c>
      <c r="S14" s="182"/>
      <c r="T14" s="182" t="str">
        <f>IF(AND(I14="",K14="",M14=""),"",IF(O14&lt;&gt;"",O14*'Page 1'!$T$27,""))</f>
        <v/>
      </c>
      <c r="U14" s="183"/>
    </row>
    <row r="15" spans="2:21" s="25" customFormat="1" ht="24.95" customHeight="1" x14ac:dyDescent="0.3">
      <c r="B15" s="82"/>
      <c r="C15" s="178"/>
      <c r="D15" s="179"/>
      <c r="E15" s="179"/>
      <c r="F15" s="180"/>
      <c r="G15" s="181"/>
      <c r="H15" s="181"/>
      <c r="I15" s="181"/>
      <c r="J15" s="181"/>
      <c r="K15" s="181"/>
      <c r="L15" s="181"/>
      <c r="M15" s="181"/>
      <c r="N15" s="181"/>
      <c r="O15" s="182" t="str">
        <f t="shared" ref="O15:O37" si="2">IF(OR(I15&lt;&gt;"",K15&lt;&gt;"",M15&lt;&gt;""),I15+K15+M15,"")</f>
        <v/>
      </c>
      <c r="P15" s="182"/>
      <c r="Q15" s="81" t="str">
        <f t="shared" si="1"/>
        <v/>
      </c>
      <c r="R15" s="182" t="str">
        <f t="shared" si="0"/>
        <v/>
      </c>
      <c r="S15" s="182"/>
      <c r="T15" s="182" t="str">
        <f>IF(AND(I15="",K15="",M15=""),"",IF(O15&lt;&gt;"",O15*'Page 1'!$T$27,""))</f>
        <v/>
      </c>
      <c r="U15" s="183"/>
    </row>
    <row r="16" spans="2:21" s="25" customFormat="1" ht="24.95" customHeight="1" x14ac:dyDescent="0.3">
      <c r="B16" s="82"/>
      <c r="C16" s="178"/>
      <c r="D16" s="179"/>
      <c r="E16" s="179"/>
      <c r="F16" s="180"/>
      <c r="G16" s="181"/>
      <c r="H16" s="181"/>
      <c r="I16" s="181"/>
      <c r="J16" s="181"/>
      <c r="K16" s="181"/>
      <c r="L16" s="181"/>
      <c r="M16" s="181"/>
      <c r="N16" s="181"/>
      <c r="O16" s="182" t="str">
        <f t="shared" si="2"/>
        <v/>
      </c>
      <c r="P16" s="182"/>
      <c r="Q16" s="81" t="str">
        <f t="shared" si="1"/>
        <v/>
      </c>
      <c r="R16" s="182" t="str">
        <f t="shared" si="0"/>
        <v/>
      </c>
      <c r="S16" s="182"/>
      <c r="T16" s="182" t="str">
        <f>IF(AND(I16="",K16="",M16=""),"",IF(O16&lt;&gt;"",O16*'Page 1'!$T$27,""))</f>
        <v/>
      </c>
      <c r="U16" s="183"/>
    </row>
    <row r="17" spans="2:21" s="25" customFormat="1" ht="24.95" hidden="1" customHeight="1" x14ac:dyDescent="0.3">
      <c r="B17" s="82"/>
      <c r="C17" s="178"/>
      <c r="D17" s="179"/>
      <c r="E17" s="179"/>
      <c r="F17" s="180"/>
      <c r="G17" s="181"/>
      <c r="H17" s="181"/>
      <c r="I17" s="181"/>
      <c r="J17" s="181"/>
      <c r="K17" s="181"/>
      <c r="L17" s="181"/>
      <c r="M17" s="181"/>
      <c r="N17" s="181"/>
      <c r="O17" s="182" t="str">
        <f t="shared" si="2"/>
        <v/>
      </c>
      <c r="P17" s="182"/>
      <c r="Q17" s="81" t="str">
        <f t="shared" si="1"/>
        <v/>
      </c>
      <c r="R17" s="182" t="str">
        <f t="shared" si="0"/>
        <v/>
      </c>
      <c r="S17" s="182"/>
      <c r="T17" s="182" t="str">
        <f>IF(AND(I17="",K17="",M17=""),"",IF(O17&lt;&gt;"",O17*'Page 1'!$T$27,""))</f>
        <v/>
      </c>
      <c r="U17" s="183"/>
    </row>
    <row r="18" spans="2:21" s="25" customFormat="1" ht="24.95" hidden="1" customHeight="1" x14ac:dyDescent="0.3">
      <c r="B18" s="82"/>
      <c r="C18" s="178"/>
      <c r="D18" s="179"/>
      <c r="E18" s="179"/>
      <c r="F18" s="180"/>
      <c r="G18" s="181"/>
      <c r="H18" s="181"/>
      <c r="I18" s="181"/>
      <c r="J18" s="181"/>
      <c r="K18" s="181"/>
      <c r="L18" s="181"/>
      <c r="M18" s="181"/>
      <c r="N18" s="181"/>
      <c r="O18" s="182" t="str">
        <f t="shared" si="2"/>
        <v/>
      </c>
      <c r="P18" s="182"/>
      <c r="Q18" s="81" t="str">
        <f t="shared" si="1"/>
        <v/>
      </c>
      <c r="R18" s="182" t="str">
        <f t="shared" si="0"/>
        <v/>
      </c>
      <c r="S18" s="182"/>
      <c r="T18" s="182" t="str">
        <f>IF(AND(I18="",K18="",M18=""),"",IF(O18&lt;&gt;"",O18*'Page 1'!$T$27,""))</f>
        <v/>
      </c>
      <c r="U18" s="183"/>
    </row>
    <row r="19" spans="2:21" s="25" customFormat="1" ht="24.95" hidden="1" customHeight="1" x14ac:dyDescent="0.3">
      <c r="B19" s="82"/>
      <c r="C19" s="178"/>
      <c r="D19" s="179"/>
      <c r="E19" s="179"/>
      <c r="F19" s="180"/>
      <c r="G19" s="181"/>
      <c r="H19" s="181"/>
      <c r="I19" s="181"/>
      <c r="J19" s="181"/>
      <c r="K19" s="181"/>
      <c r="L19" s="181"/>
      <c r="M19" s="181"/>
      <c r="N19" s="181"/>
      <c r="O19" s="182" t="str">
        <f t="shared" si="2"/>
        <v/>
      </c>
      <c r="P19" s="182"/>
      <c r="Q19" s="81" t="str">
        <f t="shared" si="1"/>
        <v/>
      </c>
      <c r="R19" s="182" t="str">
        <f t="shared" si="0"/>
        <v/>
      </c>
      <c r="S19" s="182"/>
      <c r="T19" s="182" t="str">
        <f>IF(AND(I19="",K19="",M19=""),"",IF(O19&lt;&gt;"",O19*'Page 1'!$T$27,""))</f>
        <v/>
      </c>
      <c r="U19" s="183"/>
    </row>
    <row r="20" spans="2:21" s="25" customFormat="1" ht="24.95" hidden="1" customHeight="1" x14ac:dyDescent="0.3">
      <c r="B20" s="82"/>
      <c r="C20" s="178"/>
      <c r="D20" s="179"/>
      <c r="E20" s="179"/>
      <c r="F20" s="180"/>
      <c r="G20" s="181"/>
      <c r="H20" s="181"/>
      <c r="I20" s="181"/>
      <c r="J20" s="181"/>
      <c r="K20" s="181"/>
      <c r="L20" s="181"/>
      <c r="M20" s="181"/>
      <c r="N20" s="181"/>
      <c r="O20" s="182" t="str">
        <f t="shared" si="2"/>
        <v/>
      </c>
      <c r="P20" s="182"/>
      <c r="Q20" s="81" t="str">
        <f t="shared" si="1"/>
        <v/>
      </c>
      <c r="R20" s="182" t="str">
        <f t="shared" si="0"/>
        <v/>
      </c>
      <c r="S20" s="182"/>
      <c r="T20" s="182" t="str">
        <f>IF(AND(I20="",K20="",M20=""),"",IF(O20&lt;&gt;"",O20*'Page 1'!$T$27,""))</f>
        <v/>
      </c>
      <c r="U20" s="183"/>
    </row>
    <row r="21" spans="2:21" s="25" customFormat="1" ht="24.95" hidden="1" customHeight="1" x14ac:dyDescent="0.3">
      <c r="B21" s="82"/>
      <c r="C21" s="178"/>
      <c r="D21" s="179"/>
      <c r="E21" s="179"/>
      <c r="F21" s="180"/>
      <c r="G21" s="181"/>
      <c r="H21" s="181"/>
      <c r="I21" s="181"/>
      <c r="J21" s="181"/>
      <c r="K21" s="181"/>
      <c r="L21" s="181"/>
      <c r="M21" s="181"/>
      <c r="N21" s="181"/>
      <c r="O21" s="182" t="str">
        <f t="shared" si="2"/>
        <v/>
      </c>
      <c r="P21" s="182"/>
      <c r="Q21" s="81" t="str">
        <f t="shared" si="1"/>
        <v/>
      </c>
      <c r="R21" s="182" t="str">
        <f t="shared" si="0"/>
        <v/>
      </c>
      <c r="S21" s="182"/>
      <c r="T21" s="182" t="str">
        <f>IF(AND(I21="",K21="",M21=""),"",IF(O21&lt;&gt;"",O21*'Page 1'!$T$27,""))</f>
        <v/>
      </c>
      <c r="U21" s="183"/>
    </row>
    <row r="22" spans="2:21" s="25" customFormat="1" ht="24.95" customHeight="1" x14ac:dyDescent="0.3">
      <c r="B22" s="82"/>
      <c r="C22" s="178"/>
      <c r="D22" s="179"/>
      <c r="E22" s="179"/>
      <c r="F22" s="180"/>
      <c r="G22" s="181"/>
      <c r="H22" s="181"/>
      <c r="I22" s="181"/>
      <c r="J22" s="181"/>
      <c r="K22" s="181"/>
      <c r="L22" s="181"/>
      <c r="M22" s="181"/>
      <c r="N22" s="181"/>
      <c r="O22" s="182" t="str">
        <f t="shared" si="2"/>
        <v/>
      </c>
      <c r="P22" s="182"/>
      <c r="Q22" s="81" t="str">
        <f t="shared" si="1"/>
        <v/>
      </c>
      <c r="R22" s="182" t="str">
        <f t="shared" si="0"/>
        <v/>
      </c>
      <c r="S22" s="182"/>
      <c r="T22" s="182" t="str">
        <f>IF(AND(I22="",K22="",M22=""),"",IF(O22&lt;&gt;"",O22*'Page 1'!$T$27,""))</f>
        <v/>
      </c>
      <c r="U22" s="183"/>
    </row>
    <row r="23" spans="2:21" s="25" customFormat="1" ht="24.95" customHeight="1" x14ac:dyDescent="0.3">
      <c r="B23" s="82"/>
      <c r="C23" s="178"/>
      <c r="D23" s="179"/>
      <c r="E23" s="179"/>
      <c r="F23" s="180"/>
      <c r="G23" s="181"/>
      <c r="H23" s="181"/>
      <c r="I23" s="181"/>
      <c r="J23" s="181"/>
      <c r="K23" s="181"/>
      <c r="L23" s="181"/>
      <c r="M23" s="181"/>
      <c r="N23" s="181"/>
      <c r="O23" s="182" t="str">
        <f t="shared" si="2"/>
        <v/>
      </c>
      <c r="P23" s="182"/>
      <c r="Q23" s="81" t="str">
        <f t="shared" si="1"/>
        <v/>
      </c>
      <c r="R23" s="182" t="str">
        <f t="shared" ref="R23:R28" si="3">IF(AND(G23&lt;&gt;"",O23&lt;&gt;""),G23-O23,"")</f>
        <v/>
      </c>
      <c r="S23" s="182"/>
      <c r="T23" s="182" t="str">
        <f>IF(AND(I23="",K23="",M23=""),"",IF(O23&lt;&gt;"",O23*'Page 1'!$T$27,""))</f>
        <v/>
      </c>
      <c r="U23" s="183"/>
    </row>
    <row r="24" spans="2:21" s="25" customFormat="1" ht="24.95" customHeight="1" x14ac:dyDescent="0.3">
      <c r="B24" s="82"/>
      <c r="C24" s="178"/>
      <c r="D24" s="179"/>
      <c r="E24" s="179"/>
      <c r="F24" s="180"/>
      <c r="G24" s="181"/>
      <c r="H24" s="181"/>
      <c r="I24" s="181"/>
      <c r="J24" s="181"/>
      <c r="K24" s="181"/>
      <c r="L24" s="181"/>
      <c r="M24" s="181"/>
      <c r="N24" s="181"/>
      <c r="O24" s="182" t="str">
        <f t="shared" si="2"/>
        <v/>
      </c>
      <c r="P24" s="182"/>
      <c r="Q24" s="81" t="str">
        <f t="shared" si="1"/>
        <v/>
      </c>
      <c r="R24" s="182" t="str">
        <f t="shared" si="3"/>
        <v/>
      </c>
      <c r="S24" s="182"/>
      <c r="T24" s="182" t="str">
        <f>IF(AND(I24="",K24="",M24=""),"",IF(O24&lt;&gt;"",O24*'Page 1'!$T$27,""))</f>
        <v/>
      </c>
      <c r="U24" s="183"/>
    </row>
    <row r="25" spans="2:21" s="25" customFormat="1" ht="24.95" hidden="1" customHeight="1" x14ac:dyDescent="0.3">
      <c r="B25" s="82"/>
      <c r="C25" s="178"/>
      <c r="D25" s="179"/>
      <c r="E25" s="179"/>
      <c r="F25" s="180"/>
      <c r="G25" s="181"/>
      <c r="H25" s="181"/>
      <c r="I25" s="181"/>
      <c r="J25" s="181"/>
      <c r="K25" s="181"/>
      <c r="L25" s="181"/>
      <c r="M25" s="181"/>
      <c r="N25" s="181"/>
      <c r="O25" s="182" t="str">
        <f t="shared" si="2"/>
        <v/>
      </c>
      <c r="P25" s="182"/>
      <c r="Q25" s="81" t="str">
        <f t="shared" si="1"/>
        <v/>
      </c>
      <c r="R25" s="182" t="str">
        <f t="shared" si="3"/>
        <v/>
      </c>
      <c r="S25" s="182"/>
      <c r="T25" s="182" t="str">
        <f>IF(AND(I25="",K25="",M25=""),"",IF(O25&lt;&gt;"",O25*'Page 1'!$T$27,""))</f>
        <v/>
      </c>
      <c r="U25" s="183"/>
    </row>
    <row r="26" spans="2:21" s="25" customFormat="1" ht="24.95" hidden="1" customHeight="1" x14ac:dyDescent="0.3">
      <c r="B26" s="82"/>
      <c r="C26" s="178"/>
      <c r="D26" s="179"/>
      <c r="E26" s="179"/>
      <c r="F26" s="180"/>
      <c r="G26" s="181"/>
      <c r="H26" s="181"/>
      <c r="I26" s="181"/>
      <c r="J26" s="181"/>
      <c r="K26" s="181"/>
      <c r="L26" s="181"/>
      <c r="M26" s="181"/>
      <c r="N26" s="181"/>
      <c r="O26" s="182" t="str">
        <f t="shared" si="2"/>
        <v/>
      </c>
      <c r="P26" s="182"/>
      <c r="Q26" s="81" t="str">
        <f t="shared" si="1"/>
        <v/>
      </c>
      <c r="R26" s="182" t="str">
        <f t="shared" si="3"/>
        <v/>
      </c>
      <c r="S26" s="182"/>
      <c r="T26" s="182" t="str">
        <f>IF(AND(I26="",K26="",M26=""),"",IF(O26&lt;&gt;"",O26*'Page 1'!$T$27,""))</f>
        <v/>
      </c>
      <c r="U26" s="183"/>
    </row>
    <row r="27" spans="2:21" s="25" customFormat="1" ht="24.95" hidden="1" customHeight="1" x14ac:dyDescent="0.3">
      <c r="B27" s="82"/>
      <c r="C27" s="178"/>
      <c r="D27" s="179"/>
      <c r="E27" s="179"/>
      <c r="F27" s="180"/>
      <c r="G27" s="181"/>
      <c r="H27" s="181"/>
      <c r="I27" s="181"/>
      <c r="J27" s="181"/>
      <c r="K27" s="181"/>
      <c r="L27" s="181"/>
      <c r="M27" s="181"/>
      <c r="N27" s="181"/>
      <c r="O27" s="182" t="str">
        <f t="shared" si="2"/>
        <v/>
      </c>
      <c r="P27" s="182"/>
      <c r="Q27" s="81" t="str">
        <f t="shared" si="1"/>
        <v/>
      </c>
      <c r="R27" s="182" t="str">
        <f t="shared" si="3"/>
        <v/>
      </c>
      <c r="S27" s="182"/>
      <c r="T27" s="182" t="str">
        <f>IF(AND(I27="",K27="",M27=""),"",IF(O27&lt;&gt;"",O27*'Page 1'!$T$27,""))</f>
        <v/>
      </c>
      <c r="U27" s="183"/>
    </row>
    <row r="28" spans="2:21" s="25" customFormat="1" ht="24.95" hidden="1" customHeight="1" x14ac:dyDescent="0.3">
      <c r="B28" s="82"/>
      <c r="C28" s="178"/>
      <c r="D28" s="179"/>
      <c r="E28" s="179"/>
      <c r="F28" s="180"/>
      <c r="G28" s="181"/>
      <c r="H28" s="181"/>
      <c r="I28" s="181"/>
      <c r="J28" s="181"/>
      <c r="K28" s="181"/>
      <c r="L28" s="181"/>
      <c r="M28" s="181"/>
      <c r="N28" s="181"/>
      <c r="O28" s="182" t="str">
        <f t="shared" si="2"/>
        <v/>
      </c>
      <c r="P28" s="182"/>
      <c r="Q28" s="81" t="str">
        <f t="shared" si="1"/>
        <v/>
      </c>
      <c r="R28" s="182" t="str">
        <f t="shared" si="3"/>
        <v/>
      </c>
      <c r="S28" s="182"/>
      <c r="T28" s="182" t="str">
        <f>IF(AND(I28="",K28="",M28=""),"",IF(O28&lt;&gt;"",O28*'Page 1'!$T$27,""))</f>
        <v/>
      </c>
      <c r="U28" s="183"/>
    </row>
    <row r="29" spans="2:21" s="25" customFormat="1" ht="24.95" hidden="1" customHeight="1" x14ac:dyDescent="0.3">
      <c r="B29" s="82"/>
      <c r="C29" s="178"/>
      <c r="D29" s="179"/>
      <c r="E29" s="179"/>
      <c r="F29" s="180"/>
      <c r="G29" s="181"/>
      <c r="H29" s="181"/>
      <c r="I29" s="181"/>
      <c r="J29" s="181"/>
      <c r="K29" s="181"/>
      <c r="L29" s="181"/>
      <c r="M29" s="181"/>
      <c r="N29" s="181"/>
      <c r="O29" s="182" t="str">
        <f t="shared" si="2"/>
        <v/>
      </c>
      <c r="P29" s="182"/>
      <c r="Q29" s="81" t="str">
        <f t="shared" si="1"/>
        <v/>
      </c>
      <c r="R29" s="182" t="str">
        <f t="shared" si="0"/>
        <v/>
      </c>
      <c r="S29" s="182"/>
      <c r="T29" s="182" t="str">
        <f>IF(AND(I29="",K29="",M29=""),"",IF(O29&lt;&gt;"",O29*'Page 1'!$T$27,""))</f>
        <v/>
      </c>
      <c r="U29" s="183"/>
    </row>
    <row r="30" spans="2:21" s="25" customFormat="1" ht="24.95" hidden="1" customHeight="1" x14ac:dyDescent="0.3">
      <c r="B30" s="82"/>
      <c r="C30" s="178"/>
      <c r="D30" s="179"/>
      <c r="E30" s="179"/>
      <c r="F30" s="180"/>
      <c r="G30" s="181"/>
      <c r="H30" s="181"/>
      <c r="I30" s="181"/>
      <c r="J30" s="181"/>
      <c r="K30" s="181"/>
      <c r="L30" s="181"/>
      <c r="M30" s="181"/>
      <c r="N30" s="181"/>
      <c r="O30" s="182" t="str">
        <f t="shared" si="2"/>
        <v/>
      </c>
      <c r="P30" s="182"/>
      <c r="Q30" s="81" t="str">
        <f t="shared" si="1"/>
        <v/>
      </c>
      <c r="R30" s="182" t="str">
        <f t="shared" si="0"/>
        <v/>
      </c>
      <c r="S30" s="182"/>
      <c r="T30" s="182" t="str">
        <f>IF(AND(I30="",K30="",M30=""),"",IF(O30&lt;&gt;"",O30*'Page 1'!$T$27,""))</f>
        <v/>
      </c>
      <c r="U30" s="183"/>
    </row>
    <row r="31" spans="2:21" s="25" customFormat="1" ht="24.95" customHeight="1" x14ac:dyDescent="0.3">
      <c r="B31" s="82"/>
      <c r="C31" s="178"/>
      <c r="D31" s="179"/>
      <c r="E31" s="179"/>
      <c r="F31" s="180"/>
      <c r="G31" s="181"/>
      <c r="H31" s="181"/>
      <c r="I31" s="181"/>
      <c r="J31" s="181"/>
      <c r="K31" s="181"/>
      <c r="L31" s="181"/>
      <c r="M31" s="181"/>
      <c r="N31" s="181"/>
      <c r="O31" s="182" t="str">
        <f t="shared" si="2"/>
        <v/>
      </c>
      <c r="P31" s="182"/>
      <c r="Q31" s="81" t="str">
        <f t="shared" si="1"/>
        <v/>
      </c>
      <c r="R31" s="182" t="str">
        <f t="shared" si="0"/>
        <v/>
      </c>
      <c r="S31" s="182"/>
      <c r="T31" s="182" t="str">
        <f>IF(AND(I31="",K31="",M31=""),"",IF(O31&lt;&gt;"",O31*'Page 1'!$T$27,""))</f>
        <v/>
      </c>
      <c r="U31" s="183"/>
    </row>
    <row r="32" spans="2:21" s="25" customFormat="1" ht="24.95" customHeight="1" x14ac:dyDescent="0.3">
      <c r="B32" s="82"/>
      <c r="C32" s="178"/>
      <c r="D32" s="179"/>
      <c r="E32" s="179"/>
      <c r="F32" s="180"/>
      <c r="G32" s="181"/>
      <c r="H32" s="181"/>
      <c r="I32" s="181"/>
      <c r="J32" s="181"/>
      <c r="K32" s="181"/>
      <c r="L32" s="181"/>
      <c r="M32" s="181"/>
      <c r="N32" s="181"/>
      <c r="O32" s="182" t="str">
        <f t="shared" si="2"/>
        <v/>
      </c>
      <c r="P32" s="182"/>
      <c r="Q32" s="81" t="str">
        <f t="shared" si="1"/>
        <v/>
      </c>
      <c r="R32" s="182" t="str">
        <f t="shared" si="0"/>
        <v/>
      </c>
      <c r="S32" s="182"/>
      <c r="T32" s="182" t="str">
        <f>IF(AND(I32="",K32="",M32=""),"",IF(O32&lt;&gt;"",O32*'Page 1'!$T$27,""))</f>
        <v/>
      </c>
      <c r="U32" s="183"/>
    </row>
    <row r="33" spans="2:21" s="25" customFormat="1" ht="24.95" customHeight="1" x14ac:dyDescent="0.3">
      <c r="B33" s="82"/>
      <c r="C33" s="178"/>
      <c r="D33" s="179"/>
      <c r="E33" s="179"/>
      <c r="F33" s="180"/>
      <c r="G33" s="181"/>
      <c r="H33" s="181"/>
      <c r="I33" s="181"/>
      <c r="J33" s="181"/>
      <c r="K33" s="181"/>
      <c r="L33" s="181"/>
      <c r="M33" s="181"/>
      <c r="N33" s="181"/>
      <c r="O33" s="182" t="str">
        <f t="shared" si="2"/>
        <v/>
      </c>
      <c r="P33" s="182"/>
      <c r="Q33" s="81" t="str">
        <f t="shared" si="1"/>
        <v/>
      </c>
      <c r="R33" s="182" t="str">
        <f t="shared" si="0"/>
        <v/>
      </c>
      <c r="S33" s="182"/>
      <c r="T33" s="182" t="str">
        <f>IF(AND(I33="",K33="",M33=""),"",IF(O33&lt;&gt;"",O33*'Page 1'!$T$27,""))</f>
        <v/>
      </c>
      <c r="U33" s="183"/>
    </row>
    <row r="34" spans="2:21" s="25" customFormat="1" ht="24.95" customHeight="1" x14ac:dyDescent="0.3">
      <c r="B34" s="82"/>
      <c r="C34" s="178"/>
      <c r="D34" s="179"/>
      <c r="E34" s="179"/>
      <c r="F34" s="180"/>
      <c r="G34" s="181"/>
      <c r="H34" s="181"/>
      <c r="I34" s="181"/>
      <c r="J34" s="181"/>
      <c r="K34" s="181"/>
      <c r="L34" s="181"/>
      <c r="M34" s="181"/>
      <c r="N34" s="181"/>
      <c r="O34" s="182" t="str">
        <f t="shared" si="2"/>
        <v/>
      </c>
      <c r="P34" s="182"/>
      <c r="Q34" s="81" t="str">
        <f t="shared" si="1"/>
        <v/>
      </c>
      <c r="R34" s="182" t="str">
        <f t="shared" si="0"/>
        <v/>
      </c>
      <c r="S34" s="182"/>
      <c r="T34" s="182" t="str">
        <f>IF(AND(I34="",K34="",M34=""),"",IF(O34&lt;&gt;"",O34*'Page 1'!$T$27,""))</f>
        <v/>
      </c>
      <c r="U34" s="183"/>
    </row>
    <row r="35" spans="2:21" s="25" customFormat="1" ht="24.95" customHeight="1" x14ac:dyDescent="0.3">
      <c r="B35" s="82"/>
      <c r="C35" s="178"/>
      <c r="D35" s="179"/>
      <c r="E35" s="179"/>
      <c r="F35" s="180"/>
      <c r="G35" s="181"/>
      <c r="H35" s="181"/>
      <c r="I35" s="181"/>
      <c r="J35" s="181"/>
      <c r="K35" s="181"/>
      <c r="L35" s="181"/>
      <c r="M35" s="181"/>
      <c r="N35" s="181"/>
      <c r="O35" s="182" t="str">
        <f t="shared" si="2"/>
        <v/>
      </c>
      <c r="P35" s="182"/>
      <c r="Q35" s="81" t="str">
        <f t="shared" si="1"/>
        <v/>
      </c>
      <c r="R35" s="182" t="str">
        <f t="shared" si="0"/>
        <v/>
      </c>
      <c r="S35" s="182"/>
      <c r="T35" s="182" t="str">
        <f>IF(AND(I35="",K35="",M35=""),"",IF(O35&lt;&gt;"",O35*'Page 1'!$T$27,""))</f>
        <v/>
      </c>
      <c r="U35" s="183"/>
    </row>
    <row r="36" spans="2:21" s="25" customFormat="1" ht="24.95" customHeight="1" x14ac:dyDescent="0.3">
      <c r="B36" s="82"/>
      <c r="C36" s="178"/>
      <c r="D36" s="179"/>
      <c r="E36" s="179"/>
      <c r="F36" s="180"/>
      <c r="G36" s="181"/>
      <c r="H36" s="181"/>
      <c r="I36" s="181"/>
      <c r="J36" s="181"/>
      <c r="K36" s="181"/>
      <c r="L36" s="181"/>
      <c r="M36" s="181"/>
      <c r="N36" s="181"/>
      <c r="O36" s="182" t="str">
        <f t="shared" si="2"/>
        <v/>
      </c>
      <c r="P36" s="182"/>
      <c r="Q36" s="81" t="str">
        <f t="shared" si="1"/>
        <v/>
      </c>
      <c r="R36" s="182" t="str">
        <f t="shared" si="0"/>
        <v/>
      </c>
      <c r="S36" s="182"/>
      <c r="T36" s="182" t="str">
        <f>IF(AND(I36="",K36="",M36=""),"",IF(O36&lt;&gt;"",O36*'Page 1'!$T$27,""))</f>
        <v/>
      </c>
      <c r="U36" s="183"/>
    </row>
    <row r="37" spans="2:21" s="25" customFormat="1" ht="24.95" customHeight="1" thickBot="1" x14ac:dyDescent="0.35">
      <c r="B37" s="83"/>
      <c r="C37" s="215"/>
      <c r="D37" s="216"/>
      <c r="E37" s="216"/>
      <c r="F37" s="217"/>
      <c r="G37" s="202"/>
      <c r="H37" s="202"/>
      <c r="I37" s="202"/>
      <c r="J37" s="202"/>
      <c r="K37" s="202"/>
      <c r="L37" s="202"/>
      <c r="M37" s="202"/>
      <c r="N37" s="202"/>
      <c r="O37" s="182" t="str">
        <f t="shared" si="2"/>
        <v/>
      </c>
      <c r="P37" s="182"/>
      <c r="Q37" s="81" t="str">
        <f t="shared" si="1"/>
        <v/>
      </c>
      <c r="R37" s="213" t="str">
        <f t="shared" si="0"/>
        <v/>
      </c>
      <c r="S37" s="213"/>
      <c r="T37" s="213" t="str">
        <f>IF(AND(I37="",K37="",M37=""),"",IF(O37&lt;&gt;"",O37*'Page 1'!$T$27,""))</f>
        <v/>
      </c>
      <c r="U37" s="214"/>
    </row>
    <row r="38" spans="2:21" ht="24.95" customHeight="1" thickBot="1" x14ac:dyDescent="0.35">
      <c r="B38" s="8"/>
      <c r="C38" s="212" t="s">
        <v>29</v>
      </c>
      <c r="D38" s="212"/>
      <c r="E38" s="212"/>
      <c r="F38" s="212"/>
      <c r="G38" s="205">
        <f>SUM(G12:H37)</f>
        <v>0</v>
      </c>
      <c r="H38" s="206"/>
      <c r="I38" s="205">
        <f>SUM(I12:J37)</f>
        <v>0</v>
      </c>
      <c r="J38" s="206"/>
      <c r="K38" s="205">
        <f>SUM(K12:L37)</f>
        <v>0</v>
      </c>
      <c r="L38" s="206"/>
      <c r="M38" s="205">
        <f>SUM(M12:N37)</f>
        <v>0</v>
      </c>
      <c r="N38" s="206"/>
      <c r="O38" s="205">
        <f>SUM(O12:P37)</f>
        <v>0</v>
      </c>
      <c r="P38" s="206"/>
      <c r="Q38" s="84"/>
      <c r="R38" s="205">
        <f>SUM(R12:S37)</f>
        <v>0</v>
      </c>
      <c r="S38" s="206"/>
      <c r="T38" s="205">
        <f>SUM(T12:U37)</f>
        <v>0</v>
      </c>
      <c r="U38" s="208"/>
    </row>
    <row r="39" spans="2:21" ht="24.95" customHeight="1" thickBot="1" x14ac:dyDescent="0.35">
      <c r="B39" s="18"/>
      <c r="C39" s="212" t="s">
        <v>30</v>
      </c>
      <c r="D39" s="212"/>
      <c r="E39" s="212"/>
      <c r="F39" s="212"/>
      <c r="G39" s="210"/>
      <c r="H39" s="211"/>
      <c r="I39" s="203"/>
      <c r="J39" s="204"/>
      <c r="K39" s="203"/>
      <c r="L39" s="204"/>
      <c r="M39" s="203"/>
      <c r="N39" s="204"/>
      <c r="O39" s="203"/>
      <c r="P39" s="204"/>
      <c r="Q39" s="85"/>
      <c r="R39" s="207"/>
      <c r="S39" s="204"/>
      <c r="T39" s="207"/>
      <c r="U39" s="209"/>
    </row>
  </sheetData>
  <sheetProtection formatColumns="0" formatRows="0" selectLockedCells="1"/>
  <mergeCells count="242">
    <mergeCell ref="C39:F39"/>
    <mergeCell ref="R27:S27"/>
    <mergeCell ref="T27:U27"/>
    <mergeCell ref="M25:N25"/>
    <mergeCell ref="O25:P25"/>
    <mergeCell ref="C38:F38"/>
    <mergeCell ref="G38:H38"/>
    <mergeCell ref="M38:N38"/>
    <mergeCell ref="R37:S37"/>
    <mergeCell ref="T37:U37"/>
    <mergeCell ref="C37:F37"/>
    <mergeCell ref="I28:J28"/>
    <mergeCell ref="K28:L28"/>
    <mergeCell ref="M28:N28"/>
    <mergeCell ref="O28:P28"/>
    <mergeCell ref="R28:S28"/>
    <mergeCell ref="T28:U28"/>
    <mergeCell ref="C27:F27"/>
    <mergeCell ref="G27:H27"/>
    <mergeCell ref="I27:J27"/>
    <mergeCell ref="K27:L27"/>
    <mergeCell ref="M27:N27"/>
    <mergeCell ref="O27:P27"/>
    <mergeCell ref="C28:F28"/>
    <mergeCell ref="M39:N39"/>
    <mergeCell ref="O38:P38"/>
    <mergeCell ref="O39:P39"/>
    <mergeCell ref="R38:S38"/>
    <mergeCell ref="R39:S39"/>
    <mergeCell ref="T38:U38"/>
    <mergeCell ref="T39:U39"/>
    <mergeCell ref="G39:H39"/>
    <mergeCell ref="I38:J38"/>
    <mergeCell ref="I39:J39"/>
    <mergeCell ref="K38:L38"/>
    <mergeCell ref="K39:L39"/>
    <mergeCell ref="G37:H37"/>
    <mergeCell ref="I37:J37"/>
    <mergeCell ref="K37:L37"/>
    <mergeCell ref="M37:N37"/>
    <mergeCell ref="O37:P37"/>
    <mergeCell ref="R35:S35"/>
    <mergeCell ref="G36:H36"/>
    <mergeCell ref="R23:S23"/>
    <mergeCell ref="T23:U23"/>
    <mergeCell ref="I36:J36"/>
    <mergeCell ref="K36:L36"/>
    <mergeCell ref="M36:N36"/>
    <mergeCell ref="O36:P36"/>
    <mergeCell ref="R36:S36"/>
    <mergeCell ref="T36:U36"/>
    <mergeCell ref="T35:U35"/>
    <mergeCell ref="K32:L32"/>
    <mergeCell ref="G23:H23"/>
    <mergeCell ref="I23:J23"/>
    <mergeCell ref="K23:L23"/>
    <mergeCell ref="M23:N23"/>
    <mergeCell ref="O23:P23"/>
    <mergeCell ref="I24:J24"/>
    <mergeCell ref="K24:L24"/>
    <mergeCell ref="T34:U34"/>
    <mergeCell ref="C35:F35"/>
    <mergeCell ref="I35:J35"/>
    <mergeCell ref="K35:L35"/>
    <mergeCell ref="M35:N35"/>
    <mergeCell ref="O35:P35"/>
    <mergeCell ref="T32:U32"/>
    <mergeCell ref="C34:F34"/>
    <mergeCell ref="I34:J34"/>
    <mergeCell ref="K34:L34"/>
    <mergeCell ref="M34:N34"/>
    <mergeCell ref="O34:P34"/>
    <mergeCell ref="R34:S34"/>
    <mergeCell ref="T33:U33"/>
    <mergeCell ref="C32:F32"/>
    <mergeCell ref="I32:J32"/>
    <mergeCell ref="R32:S32"/>
    <mergeCell ref="T31:U31"/>
    <mergeCell ref="G31:H31"/>
    <mergeCell ref="C31:F31"/>
    <mergeCell ref="I31:J31"/>
    <mergeCell ref="K31:L31"/>
    <mergeCell ref="M31:N31"/>
    <mergeCell ref="O31:P31"/>
    <mergeCell ref="R31:S31"/>
    <mergeCell ref="T25:U25"/>
    <mergeCell ref="M30:N30"/>
    <mergeCell ref="O30:P30"/>
    <mergeCell ref="R30:S30"/>
    <mergeCell ref="T30:U30"/>
    <mergeCell ref="M24:N24"/>
    <mergeCell ref="O24:P24"/>
    <mergeCell ref="G28:H28"/>
    <mergeCell ref="O29:P29"/>
    <mergeCell ref="R29:S29"/>
    <mergeCell ref="T29:U29"/>
    <mergeCell ref="G30:H30"/>
    <mergeCell ref="I30:J30"/>
    <mergeCell ref="K30:L30"/>
    <mergeCell ref="T22:U22"/>
    <mergeCell ref="C29:F29"/>
    <mergeCell ref="G29:H29"/>
    <mergeCell ref="I29:J29"/>
    <mergeCell ref="K29:L29"/>
    <mergeCell ref="M29:N29"/>
    <mergeCell ref="C24:F24"/>
    <mergeCell ref="G24:H24"/>
    <mergeCell ref="R26:S26"/>
    <mergeCell ref="T26:U26"/>
    <mergeCell ref="C26:F26"/>
    <mergeCell ref="G26:H26"/>
    <mergeCell ref="I26:J26"/>
    <mergeCell ref="K26:L26"/>
    <mergeCell ref="M26:N26"/>
    <mergeCell ref="O26:P26"/>
    <mergeCell ref="C23:F23"/>
    <mergeCell ref="R24:S24"/>
    <mergeCell ref="T24:U24"/>
    <mergeCell ref="C25:F25"/>
    <mergeCell ref="G25:H25"/>
    <mergeCell ref="I25:J25"/>
    <mergeCell ref="K25:L25"/>
    <mergeCell ref="R25:S25"/>
    <mergeCell ref="T20:U20"/>
    <mergeCell ref="C21:F21"/>
    <mergeCell ref="G21:H21"/>
    <mergeCell ref="I21:J21"/>
    <mergeCell ref="K21:L21"/>
    <mergeCell ref="M21:N21"/>
    <mergeCell ref="O21:P21"/>
    <mergeCell ref="R21:S21"/>
    <mergeCell ref="T21:U21"/>
    <mergeCell ref="C20:F20"/>
    <mergeCell ref="G20:H20"/>
    <mergeCell ref="I20:J20"/>
    <mergeCell ref="K20:L20"/>
    <mergeCell ref="M20:N20"/>
    <mergeCell ref="O20:P20"/>
    <mergeCell ref="T18:U18"/>
    <mergeCell ref="C19:F19"/>
    <mergeCell ref="G19:H19"/>
    <mergeCell ref="I19:J19"/>
    <mergeCell ref="K19:L19"/>
    <mergeCell ref="M19:N19"/>
    <mergeCell ref="O19:P19"/>
    <mergeCell ref="R19:S19"/>
    <mergeCell ref="T19:U19"/>
    <mergeCell ref="C18:F18"/>
    <mergeCell ref="G18:H18"/>
    <mergeCell ref="I18:J18"/>
    <mergeCell ref="K18:L18"/>
    <mergeCell ref="M18:N18"/>
    <mergeCell ref="O18:P18"/>
    <mergeCell ref="K14:L14"/>
    <mergeCell ref="M14:N14"/>
    <mergeCell ref="C15:F15"/>
    <mergeCell ref="G15:H15"/>
    <mergeCell ref="I15:J15"/>
    <mergeCell ref="K15:L15"/>
    <mergeCell ref="M15:N15"/>
    <mergeCell ref="O15:P15"/>
    <mergeCell ref="K17:L17"/>
    <mergeCell ref="M17:N17"/>
    <mergeCell ref="O17:P17"/>
    <mergeCell ref="C16:F16"/>
    <mergeCell ref="G16:H16"/>
    <mergeCell ref="I16:J16"/>
    <mergeCell ref="K16:L16"/>
    <mergeCell ref="M16:N16"/>
    <mergeCell ref="O16:P16"/>
    <mergeCell ref="R9:S9"/>
    <mergeCell ref="T12:U12"/>
    <mergeCell ref="T5:U5"/>
    <mergeCell ref="T6:U6"/>
    <mergeCell ref="T7:U7"/>
    <mergeCell ref="T9:U9"/>
    <mergeCell ref="O9:Q9"/>
    <mergeCell ref="R12:S12"/>
    <mergeCell ref="R13:S13"/>
    <mergeCell ref="O12:P12"/>
    <mergeCell ref="O13:P13"/>
    <mergeCell ref="T13:U13"/>
    <mergeCell ref="E5:H5"/>
    <mergeCell ref="E6:H6"/>
    <mergeCell ref="I10:L10"/>
    <mergeCell ref="C9:F9"/>
    <mergeCell ref="G9:H9"/>
    <mergeCell ref="I9:J9"/>
    <mergeCell ref="L7:P7"/>
    <mergeCell ref="L5:P5"/>
    <mergeCell ref="L6:P6"/>
    <mergeCell ref="G10:H10"/>
    <mergeCell ref="M9:N9"/>
    <mergeCell ref="K9:L9"/>
    <mergeCell ref="T16:U16"/>
    <mergeCell ref="R17:S17"/>
    <mergeCell ref="T17:U17"/>
    <mergeCell ref="C17:F17"/>
    <mergeCell ref="G17:H17"/>
    <mergeCell ref="I17:J17"/>
    <mergeCell ref="C13:F13"/>
    <mergeCell ref="C12:F12"/>
    <mergeCell ref="G13:H13"/>
    <mergeCell ref="I13:J13"/>
    <mergeCell ref="K13:L13"/>
    <mergeCell ref="M13:N13"/>
    <mergeCell ref="G12:H12"/>
    <mergeCell ref="I12:J12"/>
    <mergeCell ref="K12:L12"/>
    <mergeCell ref="M12:N12"/>
    <mergeCell ref="R14:S14"/>
    <mergeCell ref="O14:P14"/>
    <mergeCell ref="T14:U14"/>
    <mergeCell ref="R15:S15"/>
    <mergeCell ref="T15:U15"/>
    <mergeCell ref="C14:F14"/>
    <mergeCell ref="G14:H14"/>
    <mergeCell ref="I14:J14"/>
    <mergeCell ref="C36:F36"/>
    <mergeCell ref="G34:H34"/>
    <mergeCell ref="G35:H35"/>
    <mergeCell ref="G32:H32"/>
    <mergeCell ref="G33:H33"/>
    <mergeCell ref="C22:F22"/>
    <mergeCell ref="G22:H22"/>
    <mergeCell ref="I22:J22"/>
    <mergeCell ref="R16:S16"/>
    <mergeCell ref="R18:S18"/>
    <mergeCell ref="R20:S20"/>
    <mergeCell ref="K22:L22"/>
    <mergeCell ref="M22:N22"/>
    <mergeCell ref="O22:P22"/>
    <mergeCell ref="R22:S22"/>
    <mergeCell ref="C30:F30"/>
    <mergeCell ref="C33:F33"/>
    <mergeCell ref="I33:J33"/>
    <mergeCell ref="K33:L33"/>
    <mergeCell ref="M33:N33"/>
    <mergeCell ref="O33:P33"/>
    <mergeCell ref="R33:S33"/>
    <mergeCell ref="M32:N32"/>
    <mergeCell ref="O32:P32"/>
  </mergeCells>
  <pageMargins left="0.25" right="0.25" top="0.38" bottom="0.19" header="0.25" footer="0.15"/>
  <pageSetup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Page 1</vt:lpstr>
      <vt:lpstr>Page 2</vt:lpstr>
      <vt:lpstr>'Page 1'!Print_Area</vt:lpstr>
      <vt:lpstr>'Page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nicole.hahn1</dc:creator>
  <cp:lastModifiedBy>Barney, Rebecca</cp:lastModifiedBy>
  <cp:lastPrinted>2010-02-03T18:16:52Z</cp:lastPrinted>
  <dcterms:created xsi:type="dcterms:W3CDTF">2009-08-31T19:15:22Z</dcterms:created>
  <dcterms:modified xsi:type="dcterms:W3CDTF">2021-04-02T15:58:38Z</dcterms:modified>
</cp:coreProperties>
</file>