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6" i="1"/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6" i="1"/>
</calcChain>
</file>

<file path=xl/sharedStrings.xml><?xml version="1.0" encoding="utf-8"?>
<sst xmlns="http://schemas.openxmlformats.org/spreadsheetml/2006/main" count="6" uniqueCount="6">
  <si>
    <t>K</t>
  </si>
  <si>
    <t>rmax</t>
  </si>
  <si>
    <t>N</t>
  </si>
  <si>
    <t>theta</t>
  </si>
  <si>
    <t>per capita growth rate= r(1-(N/K)exp(theta))</t>
  </si>
  <si>
    <t>overall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</si>
</sst>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per capita growth rate= r(1-(N/K)exp(theta))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xVal>
            <c:numRef>
              <c:f>Sheet1!$A$6:$A$26</c:f>
              <c:numCache>
                <c:formatCode>General</c:formatCode>
                <c:ptCount val="21"/>
                <c:pt idx="0">
                  <c:v>1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</c:numCache>
            </c:numRef>
          </c:xVal>
          <c:yVal>
            <c:numRef>
              <c:f>Sheet1!$B$6:$B$26</c:f>
              <c:numCache>
                <c:formatCode>General</c:formatCode>
                <c:ptCount val="21"/>
                <c:pt idx="0">
                  <c:v>0.14999792056547054</c:v>
                </c:pt>
                <c:pt idx="1">
                  <c:v>0.14931728842386521</c:v>
                </c:pt>
                <c:pt idx="2">
                  <c:v>0.14762266021130832</c:v>
                </c:pt>
                <c:pt idx="3">
                  <c:v>0.145067631388276</c:v>
                </c:pt>
                <c:pt idx="4">
                  <c:v>0.1417216220312327</c:v>
                </c:pt>
                <c:pt idx="5">
                  <c:v>0.13762961333650411</c:v>
                </c:pt>
                <c:pt idx="6">
                  <c:v>0.13282449490671822</c:v>
                </c:pt>
                <c:pt idx="7">
                  <c:v>0.12733197208000527</c:v>
                </c:pt>
                <c:pt idx="8">
                  <c:v>0.12117301358444564</c:v>
                </c:pt>
                <c:pt idx="9">
                  <c:v>0.11436524445702782</c:v>
                </c:pt>
                <c:pt idx="10">
                  <c:v>0.10692381168761118</c:v>
                </c:pt>
                <c:pt idx="11">
                  <c:v>9.8861957454806651E-2</c:v>
                </c:pt>
                <c:pt idx="12">
                  <c:v>9.0191417464592347E-2</c:v>
                </c:pt>
                <c:pt idx="13">
                  <c:v>8.0922708445811106E-2</c:v>
                </c:pt>
                <c:pt idx="14">
                  <c:v>7.1065342101745227E-2</c:v>
                </c:pt>
                <c:pt idx="15">
                  <c:v>6.0627988411506455E-2</c:v>
                </c:pt>
                <c:pt idx="16">
                  <c:v>4.9618602951237753E-2</c:v>
                </c:pt>
                <c:pt idx="17">
                  <c:v>3.8044527979152594E-2</c:v>
                </c:pt>
                <c:pt idx="18">
                  <c:v>2.5912573956583584E-2</c:v>
                </c:pt>
                <c:pt idx="19">
                  <c:v>1.3229086194834422E-2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11232"/>
        <c:axId val="163713408"/>
      </c:scatterChart>
      <c:valAx>
        <c:axId val="16371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Population Size, 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713408"/>
        <c:crosses val="autoZero"/>
        <c:crossBetween val="midCat"/>
      </c:valAx>
      <c:valAx>
        <c:axId val="163713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Realized PER CAPITA  growth rate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711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overall growth rate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Sheet1!$A$6:$A$26</c:f>
              <c:numCache>
                <c:formatCode>General</c:formatCode>
                <c:ptCount val="21"/>
                <c:pt idx="0">
                  <c:v>1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</c:numCache>
            </c:numRef>
          </c:xVal>
          <c:yVal>
            <c:numRef>
              <c:f>Sheet1!$C$6:$C$26</c:f>
              <c:numCache>
                <c:formatCode>General</c:formatCode>
                <c:ptCount val="21"/>
                <c:pt idx="0">
                  <c:v>0.14999792056547054</c:v>
                </c:pt>
                <c:pt idx="1">
                  <c:v>3.7329322105966303</c:v>
                </c:pt>
                <c:pt idx="2">
                  <c:v>7.3811330105654163</c:v>
                </c:pt>
                <c:pt idx="3">
                  <c:v>10.880072354120701</c:v>
                </c:pt>
                <c:pt idx="4">
                  <c:v>14.172162203123271</c:v>
                </c:pt>
                <c:pt idx="5">
                  <c:v>17.203701667063015</c:v>
                </c:pt>
                <c:pt idx="6">
                  <c:v>19.923674236007731</c:v>
                </c:pt>
                <c:pt idx="7">
                  <c:v>22.283095114000922</c:v>
                </c:pt>
                <c:pt idx="8">
                  <c:v>24.234602716889128</c:v>
                </c:pt>
                <c:pt idx="9">
                  <c:v>25.732180002831264</c:v>
                </c:pt>
                <c:pt idx="10">
                  <c:v>26.730952921902798</c:v>
                </c:pt>
                <c:pt idx="11">
                  <c:v>27.18703830007183</c:v>
                </c:pt>
                <c:pt idx="12">
                  <c:v>27.057425239377704</c:v>
                </c:pt>
                <c:pt idx="13">
                  <c:v>26.299880244888609</c:v>
                </c:pt>
                <c:pt idx="14">
                  <c:v>24.872869735610831</c:v>
                </c:pt>
                <c:pt idx="15">
                  <c:v>22.735495654314921</c:v>
                </c:pt>
                <c:pt idx="16">
                  <c:v>19.847441180495103</c:v>
                </c:pt>
                <c:pt idx="17">
                  <c:v>16.168924391139853</c:v>
                </c:pt>
                <c:pt idx="18">
                  <c:v>11.660658280462613</c:v>
                </c:pt>
                <c:pt idx="19">
                  <c:v>6.28381594254635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23584"/>
        <c:axId val="126722048"/>
      </c:scatterChart>
      <c:valAx>
        <c:axId val="12672358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Population Size, 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6722048"/>
        <c:crosses val="autoZero"/>
        <c:crossBetween val="midCat"/>
      </c:valAx>
      <c:valAx>
        <c:axId val="12672204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Overall growth rate (dN/dt)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6723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3</xdr:row>
      <xdr:rowOff>185737</xdr:rowOff>
    </xdr:from>
    <xdr:to>
      <xdr:col>11</xdr:col>
      <xdr:colOff>371475</xdr:colOff>
      <xdr:row>17</xdr:row>
      <xdr:rowOff>152401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18</xdr:row>
      <xdr:rowOff>142875</xdr:rowOff>
    </xdr:from>
    <xdr:to>
      <xdr:col>11</xdr:col>
      <xdr:colOff>390525</xdr:colOff>
      <xdr:row>33</xdr:row>
      <xdr:rowOff>52387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topLeftCell="C11" workbookViewId="0">
      <selection activeCell="O25" sqref="O25"/>
    </sheetView>
  </sheetViews>
  <sheetFormatPr defaultRowHeight="15" x14ac:dyDescent="0.25"/>
  <cols>
    <col min="2" max="2" width="41" bestFit="1" customWidth="1"/>
    <col min="3" max="3" width="18.140625" bestFit="1" customWidth="1"/>
  </cols>
  <sheetData>
    <row r="1" spans="1:3" x14ac:dyDescent="0.25">
      <c r="A1" t="s">
        <v>1</v>
      </c>
      <c r="B1">
        <v>0.15</v>
      </c>
    </row>
    <row r="2" spans="1:3" x14ac:dyDescent="0.25">
      <c r="A2" t="s">
        <v>0</v>
      </c>
      <c r="B2">
        <v>500</v>
      </c>
    </row>
    <row r="3" spans="1:3" x14ac:dyDescent="0.25">
      <c r="A3" t="s">
        <v>3</v>
      </c>
      <c r="B3">
        <v>1.8</v>
      </c>
    </row>
    <row r="5" spans="1:3" x14ac:dyDescent="0.25">
      <c r="A5" t="s">
        <v>2</v>
      </c>
      <c r="B5" t="s">
        <v>4</v>
      </c>
      <c r="C5" t="s">
        <v>5</v>
      </c>
    </row>
    <row r="6" spans="1:3" x14ac:dyDescent="0.25">
      <c r="A6">
        <v>1</v>
      </c>
      <c r="B6">
        <f>$B$1*(1-(A6/$B$2)^$B$3)</f>
        <v>0.14999792056547054</v>
      </c>
      <c r="C6">
        <f>$B$1*A6*(1-(A6/$B$2)^$B$3)</f>
        <v>0.14999792056547054</v>
      </c>
    </row>
    <row r="7" spans="1:3" x14ac:dyDescent="0.25">
      <c r="A7">
        <v>25</v>
      </c>
      <c r="B7">
        <f t="shared" ref="B7:B26" si="0">$B$1*(1-(A7/$B$2)^$B$3)</f>
        <v>0.14931728842386521</v>
      </c>
      <c r="C7">
        <f t="shared" ref="C7:C26" si="1">$B$1*A7*(1-(A7/$B$2)^$B$3)</f>
        <v>3.7329322105966303</v>
      </c>
    </row>
    <row r="8" spans="1:3" x14ac:dyDescent="0.25">
      <c r="A8">
        <v>50</v>
      </c>
      <c r="B8">
        <f t="shared" si="0"/>
        <v>0.14762266021130832</v>
      </c>
      <c r="C8">
        <f t="shared" si="1"/>
        <v>7.3811330105654163</v>
      </c>
    </row>
    <row r="9" spans="1:3" x14ac:dyDescent="0.25">
      <c r="A9">
        <v>75</v>
      </c>
      <c r="B9">
        <f t="shared" si="0"/>
        <v>0.145067631388276</v>
      </c>
      <c r="C9">
        <f t="shared" si="1"/>
        <v>10.880072354120701</v>
      </c>
    </row>
    <row r="10" spans="1:3" x14ac:dyDescent="0.25">
      <c r="A10">
        <v>100</v>
      </c>
      <c r="B10">
        <f t="shared" si="0"/>
        <v>0.1417216220312327</v>
      </c>
      <c r="C10">
        <f t="shared" si="1"/>
        <v>14.172162203123271</v>
      </c>
    </row>
    <row r="11" spans="1:3" x14ac:dyDescent="0.25">
      <c r="A11">
        <v>125</v>
      </c>
      <c r="B11">
        <f t="shared" si="0"/>
        <v>0.13762961333650411</v>
      </c>
      <c r="C11">
        <f t="shared" si="1"/>
        <v>17.203701667063015</v>
      </c>
    </row>
    <row r="12" spans="1:3" x14ac:dyDescent="0.25">
      <c r="A12">
        <v>150</v>
      </c>
      <c r="B12">
        <f t="shared" si="0"/>
        <v>0.13282449490671822</v>
      </c>
      <c r="C12">
        <f t="shared" si="1"/>
        <v>19.923674236007731</v>
      </c>
    </row>
    <row r="13" spans="1:3" x14ac:dyDescent="0.25">
      <c r="A13">
        <v>175</v>
      </c>
      <c r="B13">
        <f t="shared" si="0"/>
        <v>0.12733197208000527</v>
      </c>
      <c r="C13">
        <f t="shared" si="1"/>
        <v>22.283095114000922</v>
      </c>
    </row>
    <row r="14" spans="1:3" x14ac:dyDescent="0.25">
      <c r="A14">
        <v>200</v>
      </c>
      <c r="B14">
        <f t="shared" si="0"/>
        <v>0.12117301358444564</v>
      </c>
      <c r="C14">
        <f t="shared" si="1"/>
        <v>24.234602716889128</v>
      </c>
    </row>
    <row r="15" spans="1:3" x14ac:dyDescent="0.25">
      <c r="A15">
        <v>225</v>
      </c>
      <c r="B15">
        <f t="shared" si="0"/>
        <v>0.11436524445702782</v>
      </c>
      <c r="C15">
        <f t="shared" si="1"/>
        <v>25.732180002831264</v>
      </c>
    </row>
    <row r="16" spans="1:3" x14ac:dyDescent="0.25">
      <c r="A16">
        <v>250</v>
      </c>
      <c r="B16">
        <f t="shared" si="0"/>
        <v>0.10692381168761118</v>
      </c>
      <c r="C16">
        <f t="shared" si="1"/>
        <v>26.730952921902798</v>
      </c>
    </row>
    <row r="17" spans="1:3" x14ac:dyDescent="0.25">
      <c r="A17">
        <v>275</v>
      </c>
      <c r="B17">
        <f t="shared" si="0"/>
        <v>9.8861957454806651E-2</v>
      </c>
      <c r="C17">
        <f t="shared" si="1"/>
        <v>27.18703830007183</v>
      </c>
    </row>
    <row r="18" spans="1:3" x14ac:dyDescent="0.25">
      <c r="A18">
        <v>300</v>
      </c>
      <c r="B18">
        <f t="shared" si="0"/>
        <v>9.0191417464592347E-2</v>
      </c>
      <c r="C18">
        <f t="shared" si="1"/>
        <v>27.057425239377704</v>
      </c>
    </row>
    <row r="19" spans="1:3" x14ac:dyDescent="0.25">
      <c r="A19">
        <v>325</v>
      </c>
      <c r="B19">
        <f t="shared" si="0"/>
        <v>8.0922708445811106E-2</v>
      </c>
      <c r="C19">
        <f t="shared" si="1"/>
        <v>26.299880244888609</v>
      </c>
    </row>
    <row r="20" spans="1:3" x14ac:dyDescent="0.25">
      <c r="A20">
        <v>350</v>
      </c>
      <c r="B20">
        <f t="shared" si="0"/>
        <v>7.1065342101745227E-2</v>
      </c>
      <c r="C20">
        <f t="shared" si="1"/>
        <v>24.872869735610831</v>
      </c>
    </row>
    <row r="21" spans="1:3" x14ac:dyDescent="0.25">
      <c r="A21">
        <v>375</v>
      </c>
      <c r="B21">
        <f t="shared" si="0"/>
        <v>6.0627988411506455E-2</v>
      </c>
      <c r="C21">
        <f t="shared" si="1"/>
        <v>22.735495654314921</v>
      </c>
    </row>
    <row r="22" spans="1:3" x14ac:dyDescent="0.25">
      <c r="A22">
        <v>400</v>
      </c>
      <c r="B22">
        <f t="shared" si="0"/>
        <v>4.9618602951237753E-2</v>
      </c>
      <c r="C22">
        <f t="shared" si="1"/>
        <v>19.847441180495103</v>
      </c>
    </row>
    <row r="23" spans="1:3" x14ac:dyDescent="0.25">
      <c r="A23">
        <v>425</v>
      </c>
      <c r="B23">
        <f t="shared" si="0"/>
        <v>3.8044527979152594E-2</v>
      </c>
      <c r="C23">
        <f t="shared" si="1"/>
        <v>16.168924391139853</v>
      </c>
    </row>
    <row r="24" spans="1:3" x14ac:dyDescent="0.25">
      <c r="A24">
        <v>450</v>
      </c>
      <c r="B24">
        <f t="shared" si="0"/>
        <v>2.5912573956583584E-2</v>
      </c>
      <c r="C24">
        <f t="shared" si="1"/>
        <v>11.660658280462613</v>
      </c>
    </row>
    <row r="25" spans="1:3" x14ac:dyDescent="0.25">
      <c r="A25">
        <v>475</v>
      </c>
      <c r="B25">
        <f t="shared" si="0"/>
        <v>1.3229086194834422E-2</v>
      </c>
      <c r="C25">
        <f t="shared" si="1"/>
        <v>6.28381594254635</v>
      </c>
    </row>
    <row r="26" spans="1:3" x14ac:dyDescent="0.25">
      <c r="A26">
        <v>500</v>
      </c>
      <c r="B26">
        <f t="shared" si="0"/>
        <v>0</v>
      </c>
      <c r="C26">
        <f t="shared" si="1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Creel, Scott</dc:creator>
  <cp:lastModifiedBy>Creel, Scott</cp:lastModifiedBy>
  <dcterms:created xsi:type="dcterms:W3CDTF">2013-02-27T20:37:52Z</dcterms:created>
  <dcterms:modified xsi:type="dcterms:W3CDTF">2013-03-01T20:05:09Z</dcterms:modified>
</cp:coreProperties>
</file>