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7905" windowHeight="6690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2" i="1"/>
  <c r="O100" i="1" l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N3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2" i="1"/>
  <c r="D2" i="1"/>
  <c r="B15" i="1"/>
  <c r="B28" i="1"/>
  <c r="B33" i="1"/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B40" i="1"/>
  <c r="B98" i="1"/>
  <c r="B95" i="1"/>
  <c r="B91" i="1"/>
  <c r="B83" i="1"/>
  <c r="B79" i="1"/>
  <c r="B75" i="1"/>
  <c r="B66" i="1"/>
  <c r="B63" i="1"/>
  <c r="B59" i="1"/>
  <c r="B55" i="1"/>
  <c r="B50" i="1"/>
  <c r="B47" i="1"/>
  <c r="B43" i="1"/>
  <c r="B39" i="1"/>
  <c r="B34" i="1"/>
  <c r="B31" i="1"/>
  <c r="B27" i="1"/>
  <c r="B23" i="1"/>
  <c r="B19" i="1"/>
  <c r="B11" i="1"/>
  <c r="B7" i="1"/>
  <c r="B3" i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B100" i="1"/>
  <c r="B96" i="1"/>
  <c r="B92" i="1"/>
  <c r="B88" i="1"/>
  <c r="B84" i="1"/>
  <c r="B80" i="1"/>
  <c r="B76" i="1"/>
  <c r="B72" i="1"/>
  <c r="B68" i="1"/>
  <c r="B64" i="1"/>
  <c r="B56" i="1"/>
  <c r="B52" i="1"/>
  <c r="B48" i="1"/>
  <c r="B44" i="1"/>
  <c r="B37" i="1"/>
  <c r="B32" i="1"/>
  <c r="B24" i="1"/>
  <c r="B20" i="1"/>
  <c r="B16" i="1"/>
  <c r="B12" i="1"/>
  <c r="B8" i="1"/>
  <c r="B4" i="1"/>
  <c r="B61" i="1"/>
  <c r="B67" i="1"/>
  <c r="B81" i="1"/>
  <c r="B99" i="1"/>
  <c r="B60" i="1"/>
  <c r="B85" i="1"/>
  <c r="B53" i="1"/>
  <c r="B36" i="1"/>
  <c r="B18" i="1"/>
  <c r="B82" i="1"/>
  <c r="B87" i="1"/>
  <c r="B71" i="1"/>
  <c r="B51" i="1"/>
  <c r="B35" i="1"/>
  <c r="B2" i="1"/>
  <c r="B97" i="1"/>
  <c r="B94" i="1"/>
  <c r="B90" i="1"/>
  <c r="B86" i="1"/>
  <c r="B78" i="1"/>
  <c r="B74" i="1"/>
  <c r="B69" i="1"/>
  <c r="B65" i="1"/>
  <c r="B62" i="1"/>
  <c r="B58" i="1"/>
  <c r="B54" i="1"/>
  <c r="B49" i="1"/>
  <c r="B46" i="1"/>
  <c r="B42" i="1"/>
  <c r="B38" i="1"/>
  <c r="B29" i="1"/>
  <c r="B26" i="1"/>
  <c r="B21" i="1"/>
  <c r="B17" i="1"/>
  <c r="B14" i="1"/>
  <c r="B10" i="1"/>
  <c r="B6" i="1"/>
  <c r="E103" i="1"/>
  <c r="B9" i="1"/>
  <c r="B41" i="1"/>
  <c r="B89" i="1"/>
  <c r="B45" i="1"/>
  <c r="B22" i="1"/>
  <c r="B70" i="1"/>
  <c r="B73" i="1"/>
  <c r="B93" i="1"/>
  <c r="B25" i="1"/>
  <c r="B57" i="1"/>
  <c r="B77" i="1"/>
  <c r="B5" i="1"/>
  <c r="B13" i="1"/>
  <c r="B30" i="1"/>
  <c r="B103" i="1" l="1"/>
</calcChain>
</file>

<file path=xl/sharedStrings.xml><?xml version="1.0" encoding="utf-8"?>
<sst xmlns="http://schemas.openxmlformats.org/spreadsheetml/2006/main" count="9" uniqueCount="9">
  <si>
    <t>Random deviation from PRIOR mean</t>
  </si>
  <si>
    <t>One random walk</t>
  </si>
  <si>
    <t>Random Draws from ONE MEAN POPULATION SIZE</t>
  </si>
  <si>
    <t>Resulting lambda</t>
  </si>
  <si>
    <t>lambda</t>
  </si>
  <si>
    <t>Comparison of standard deviations to confirm that</t>
  </si>
  <si>
    <t>the variation in growth rate is equivalent</t>
  </si>
  <si>
    <t>and compare them</t>
  </si>
  <si>
    <t>PRESS F9 several times for random replications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</si>
</sst>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/>
    <xf numFmtId="0" fontId="0" fillId="0" borderId="2" xfId="0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3" xfId="0" applyFont="1" applyFill="1" applyBorder="1"/>
    <xf numFmtId="0" fontId="2" fillId="4" borderId="9" xfId="0" applyFont="1" applyFill="1" applyBorder="1"/>
    <xf numFmtId="0" fontId="2" fillId="4" borderId="0" xfId="0" applyFont="1" applyFill="1" applyBorder="1"/>
    <xf numFmtId="0" fontId="2" fillId="4" borderId="10" xfId="0" applyFont="1" applyFill="1" applyBorder="1"/>
    <xf numFmtId="0" fontId="2" fillId="4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Random variation in POPULATION SIZE</a:t>
            </a:r>
          </a:p>
        </c:rich>
      </c:tx>
      <c:layout/>
      <c:overlay val="0"/>
      <c:spPr>
        <a:solidFill>
          <a:srgbClr val="FFFF99"/>
        </a:solidFill>
      </c:spPr>
    </c:title>
    <c:autoTitleDeleted val="0"/>
    <c:plotArea>
      <c:layout>
        <c:manualLayout>
          <c:layoutTarget val="inner"/>
          <c:xMode val="edge"/>
          <c:yMode val="edge"/>
          <c:x val="0.1650485436893204"/>
          <c:y val="0.13136617308501963"/>
          <c:w val="0.77468604038684463"/>
          <c:h val="0.679314181290478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layout>
                <c:manualLayout>
                  <c:x val="-0.57617839456799302"/>
                  <c:y val="3.1864771169815377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Sheet1!$A$2:$A$101</c:f>
              <c:numCache>
                <c:formatCode>General</c:formatCode>
                <c:ptCount val="100"/>
                <c:pt idx="0">
                  <c:v>441.83045955114744</c:v>
                </c:pt>
                <c:pt idx="1">
                  <c:v>551.2489547667833</c:v>
                </c:pt>
                <c:pt idx="2">
                  <c:v>529.32986115936444</c:v>
                </c:pt>
                <c:pt idx="3">
                  <c:v>518.11491601253374</c:v>
                </c:pt>
                <c:pt idx="4">
                  <c:v>443.32619792780719</c:v>
                </c:pt>
                <c:pt idx="5">
                  <c:v>454.48405034058783</c:v>
                </c:pt>
                <c:pt idx="6">
                  <c:v>561.44292975949656</c:v>
                </c:pt>
                <c:pt idx="7">
                  <c:v>513.68645559999823</c:v>
                </c:pt>
                <c:pt idx="8">
                  <c:v>615.93554929549043</c:v>
                </c:pt>
                <c:pt idx="9">
                  <c:v>557.42075651306084</c:v>
                </c:pt>
                <c:pt idx="10">
                  <c:v>511.52287685071741</c:v>
                </c:pt>
                <c:pt idx="11">
                  <c:v>515.09024016085652</c:v>
                </c:pt>
                <c:pt idx="12">
                  <c:v>485.09217357511079</c:v>
                </c:pt>
                <c:pt idx="13">
                  <c:v>580.24734180515657</c:v>
                </c:pt>
                <c:pt idx="14">
                  <c:v>461.61343839622702</c:v>
                </c:pt>
                <c:pt idx="15">
                  <c:v>548.20069464363166</c:v>
                </c:pt>
                <c:pt idx="16">
                  <c:v>512.38098357373326</c:v>
                </c:pt>
                <c:pt idx="17">
                  <c:v>577.85660134373143</c:v>
                </c:pt>
                <c:pt idx="18">
                  <c:v>475.4992661509325</c:v>
                </c:pt>
                <c:pt idx="19">
                  <c:v>395.71351299582386</c:v>
                </c:pt>
                <c:pt idx="20">
                  <c:v>523.74430852598914</c:v>
                </c:pt>
                <c:pt idx="21">
                  <c:v>484.9829492059439</c:v>
                </c:pt>
                <c:pt idx="22">
                  <c:v>509.37917929368336</c:v>
                </c:pt>
                <c:pt idx="23">
                  <c:v>464.75785376686503</c:v>
                </c:pt>
                <c:pt idx="24">
                  <c:v>551.31933515719163</c:v>
                </c:pt>
                <c:pt idx="25">
                  <c:v>447.68180171565768</c:v>
                </c:pt>
                <c:pt idx="26">
                  <c:v>449.11959152671812</c:v>
                </c:pt>
                <c:pt idx="27">
                  <c:v>494.68582161736686</c:v>
                </c:pt>
                <c:pt idx="28">
                  <c:v>541.80050379576892</c:v>
                </c:pt>
                <c:pt idx="29">
                  <c:v>541.90366242145478</c:v>
                </c:pt>
                <c:pt idx="30">
                  <c:v>567.77369376837964</c:v>
                </c:pt>
                <c:pt idx="31">
                  <c:v>542.4054142552028</c:v>
                </c:pt>
                <c:pt idx="32">
                  <c:v>558.08679179917669</c:v>
                </c:pt>
                <c:pt idx="33">
                  <c:v>494.65706092620934</c:v>
                </c:pt>
                <c:pt idx="34">
                  <c:v>554.36201925157332</c:v>
                </c:pt>
                <c:pt idx="35">
                  <c:v>575.05314407709693</c:v>
                </c:pt>
                <c:pt idx="36">
                  <c:v>479.77914845854144</c:v>
                </c:pt>
                <c:pt idx="37">
                  <c:v>533.96707987703928</c:v>
                </c:pt>
                <c:pt idx="38">
                  <c:v>457.04080181863787</c:v>
                </c:pt>
                <c:pt idx="39">
                  <c:v>558.19978333367965</c:v>
                </c:pt>
                <c:pt idx="40">
                  <c:v>475.78800036081014</c:v>
                </c:pt>
                <c:pt idx="41">
                  <c:v>531.5547562657847</c:v>
                </c:pt>
                <c:pt idx="42">
                  <c:v>502.30439376110883</c:v>
                </c:pt>
                <c:pt idx="43">
                  <c:v>455.35944577827314</c:v>
                </c:pt>
                <c:pt idx="44">
                  <c:v>502.13297478104914</c:v>
                </c:pt>
                <c:pt idx="45">
                  <c:v>484.90434766220477</c:v>
                </c:pt>
                <c:pt idx="46">
                  <c:v>575.77222095422803</c:v>
                </c:pt>
                <c:pt idx="47">
                  <c:v>464.52558317976616</c:v>
                </c:pt>
                <c:pt idx="48">
                  <c:v>554.91552469001249</c:v>
                </c:pt>
                <c:pt idx="49">
                  <c:v>457.2712675418523</c:v>
                </c:pt>
                <c:pt idx="50">
                  <c:v>457.47829846296855</c:v>
                </c:pt>
                <c:pt idx="51">
                  <c:v>518.47635090948359</c:v>
                </c:pt>
                <c:pt idx="52">
                  <c:v>514.01855150284837</c:v>
                </c:pt>
                <c:pt idx="53">
                  <c:v>491.98654898172367</c:v>
                </c:pt>
                <c:pt idx="54">
                  <c:v>434.43789316062822</c:v>
                </c:pt>
                <c:pt idx="55">
                  <c:v>522.51687132445693</c:v>
                </c:pt>
                <c:pt idx="56">
                  <c:v>467.57179635105922</c:v>
                </c:pt>
                <c:pt idx="57">
                  <c:v>510.53483301000114</c:v>
                </c:pt>
                <c:pt idx="58">
                  <c:v>557.37221733125511</c:v>
                </c:pt>
                <c:pt idx="59">
                  <c:v>504.49742092677195</c:v>
                </c:pt>
                <c:pt idx="60">
                  <c:v>512.18250422804965</c:v>
                </c:pt>
                <c:pt idx="61">
                  <c:v>521.71828813779473</c:v>
                </c:pt>
                <c:pt idx="62">
                  <c:v>567.30747410394667</c:v>
                </c:pt>
                <c:pt idx="63">
                  <c:v>519.91801112475366</c:v>
                </c:pt>
                <c:pt idx="64">
                  <c:v>538.01505482202322</c:v>
                </c:pt>
                <c:pt idx="65">
                  <c:v>461.36087726817442</c:v>
                </c:pt>
                <c:pt idx="66">
                  <c:v>453.75241647310418</c:v>
                </c:pt>
                <c:pt idx="67">
                  <c:v>547.98385657667211</c:v>
                </c:pt>
                <c:pt idx="68">
                  <c:v>582.67722664182031</c:v>
                </c:pt>
                <c:pt idx="69">
                  <c:v>521.49184689478989</c:v>
                </c:pt>
                <c:pt idx="70">
                  <c:v>504.86381772776258</c:v>
                </c:pt>
                <c:pt idx="71">
                  <c:v>450.04895292012094</c:v>
                </c:pt>
                <c:pt idx="72">
                  <c:v>467.57818206371854</c:v>
                </c:pt>
                <c:pt idx="73">
                  <c:v>517.65920728968649</c:v>
                </c:pt>
                <c:pt idx="74">
                  <c:v>517.15026675030845</c:v>
                </c:pt>
                <c:pt idx="75">
                  <c:v>518.89989472305615</c:v>
                </c:pt>
                <c:pt idx="76">
                  <c:v>494.08250268971284</c:v>
                </c:pt>
                <c:pt idx="77">
                  <c:v>489.33537986369544</c:v>
                </c:pt>
                <c:pt idx="78">
                  <c:v>469.64443704187386</c:v>
                </c:pt>
                <c:pt idx="79">
                  <c:v>438.44783618016976</c:v>
                </c:pt>
                <c:pt idx="80">
                  <c:v>555.23267371051827</c:v>
                </c:pt>
                <c:pt idx="81">
                  <c:v>459.51861979828993</c:v>
                </c:pt>
                <c:pt idx="82">
                  <c:v>516.94681058703657</c:v>
                </c:pt>
                <c:pt idx="83">
                  <c:v>496.48761043704889</c:v>
                </c:pt>
                <c:pt idx="84">
                  <c:v>562.12190392045761</c:v>
                </c:pt>
                <c:pt idx="85">
                  <c:v>487.06049578003928</c:v>
                </c:pt>
                <c:pt idx="86">
                  <c:v>466.14964086424681</c:v>
                </c:pt>
                <c:pt idx="87">
                  <c:v>513.18783883846322</c:v>
                </c:pt>
                <c:pt idx="88">
                  <c:v>574.27789554790888</c:v>
                </c:pt>
                <c:pt idx="89">
                  <c:v>446.50451479650275</c:v>
                </c:pt>
                <c:pt idx="90">
                  <c:v>452.77986746540387</c:v>
                </c:pt>
                <c:pt idx="91">
                  <c:v>429.00220392664096</c:v>
                </c:pt>
                <c:pt idx="92">
                  <c:v>551.03908739106657</c:v>
                </c:pt>
                <c:pt idx="93">
                  <c:v>579.36633208316312</c:v>
                </c:pt>
                <c:pt idx="94">
                  <c:v>457.72039787574448</c:v>
                </c:pt>
                <c:pt idx="95">
                  <c:v>512.78548518592288</c:v>
                </c:pt>
                <c:pt idx="96">
                  <c:v>538.47198448506538</c:v>
                </c:pt>
                <c:pt idx="97">
                  <c:v>523.41665165037932</c:v>
                </c:pt>
                <c:pt idx="98">
                  <c:v>477.04381770894292</c:v>
                </c:pt>
                <c:pt idx="99">
                  <c:v>533.44795955473012</c:v>
                </c:pt>
              </c:numCache>
            </c:numRef>
          </c:xVal>
          <c:yVal>
            <c:numRef>
              <c:f>Sheet1!$B$2:$B$101</c:f>
              <c:numCache>
                <c:formatCode>General</c:formatCode>
                <c:ptCount val="100"/>
                <c:pt idx="0">
                  <c:v>1.2476481484024287</c:v>
                </c:pt>
                <c:pt idx="1">
                  <c:v>0.96023739651952322</c:v>
                </c:pt>
                <c:pt idx="2">
                  <c:v>0.97881293694206639</c:v>
                </c:pt>
                <c:pt idx="3">
                  <c:v>0.85565225826674074</c:v>
                </c:pt>
                <c:pt idx="4">
                  <c:v>1.025168493233503</c:v>
                </c:pt>
                <c:pt idx="5">
                  <c:v>1.2353413268050977</c:v>
                </c:pt>
                <c:pt idx="6">
                  <c:v>0.91493975321773913</c:v>
                </c:pt>
                <c:pt idx="7">
                  <c:v>1.1990496198231717</c:v>
                </c:pt>
                <c:pt idx="8">
                  <c:v>0.90499851348187477</c:v>
                </c:pt>
                <c:pt idx="9">
                  <c:v>0.91766026089617281</c:v>
                </c:pt>
                <c:pt idx="10">
                  <c:v>1.006974005409303</c:v>
                </c:pt>
                <c:pt idx="11">
                  <c:v>0.94176153177280608</c:v>
                </c:pt>
                <c:pt idx="12">
                  <c:v>1.1961589434204964</c:v>
                </c:pt>
                <c:pt idx="13">
                  <c:v>0.79554597692794593</c:v>
                </c:pt>
                <c:pt idx="14">
                  <c:v>1.1875752502965096</c:v>
                </c:pt>
                <c:pt idx="15">
                  <c:v>0.93465949346674271</c:v>
                </c:pt>
                <c:pt idx="16">
                  <c:v>1.1277869785746566</c:v>
                </c:pt>
                <c:pt idx="17">
                  <c:v>0.82286723911299087</c:v>
                </c:pt>
                <c:pt idx="18">
                  <c:v>0.83220635901090301</c:v>
                </c:pt>
                <c:pt idx="19">
                  <c:v>1.3235441584010714</c:v>
                </c:pt>
                <c:pt idx="20">
                  <c:v>0.92599182713959394</c:v>
                </c:pt>
                <c:pt idx="21">
                  <c:v>1.0503032738113434</c:v>
                </c:pt>
                <c:pt idx="22">
                  <c:v>0.91240057045776535</c:v>
                </c:pt>
                <c:pt idx="23">
                  <c:v>1.1862507124704731</c:v>
                </c:pt>
                <c:pt idx="24">
                  <c:v>0.81201904806769576</c:v>
                </c:pt>
                <c:pt idx="25">
                  <c:v>1.0032116333644798</c:v>
                </c:pt>
                <c:pt idx="26">
                  <c:v>1.1014567855651829</c:v>
                </c:pt>
                <c:pt idx="27">
                  <c:v>1.0952416263404547</c:v>
                </c:pt>
                <c:pt idx="28">
                  <c:v>1.0001903996488803</c:v>
                </c:pt>
                <c:pt idx="29">
                  <c:v>1.0477391705221675</c:v>
                </c:pt>
                <c:pt idx="30">
                  <c:v>0.95531973426805905</c:v>
                </c:pt>
                <c:pt idx="31">
                  <c:v>1.0289108057033438</c:v>
                </c:pt>
                <c:pt idx="32">
                  <c:v>0.88634432528230833</c:v>
                </c:pt>
                <c:pt idx="33">
                  <c:v>1.1206996989258999</c:v>
                </c:pt>
                <c:pt idx="34">
                  <c:v>1.0373242107268785</c:v>
                </c:pt>
                <c:pt idx="35">
                  <c:v>0.83432140733451554</c:v>
                </c:pt>
                <c:pt idx="36">
                  <c:v>1.1129434899215516</c:v>
                </c:pt>
                <c:pt idx="37">
                  <c:v>0.85593441813657156</c:v>
                </c:pt>
                <c:pt idx="38">
                  <c:v>1.2213346841518615</c:v>
                </c:pt>
                <c:pt idx="39">
                  <c:v>0.85236149236624559</c:v>
                </c:pt>
                <c:pt idx="40">
                  <c:v>1.1172092525719108</c:v>
                </c:pt>
                <c:pt idx="41">
                  <c:v>0.94497206137301437</c:v>
                </c:pt>
                <c:pt idx="42">
                  <c:v>0.90654083745649605</c:v>
                </c:pt>
                <c:pt idx="43">
                  <c:v>1.1027178187175484</c:v>
                </c:pt>
                <c:pt idx="44">
                  <c:v>0.96568911427026527</c:v>
                </c:pt>
                <c:pt idx="45">
                  <c:v>1.187393397749702</c:v>
                </c:pt>
                <c:pt idx="46">
                  <c:v>0.80678707008460271</c:v>
                </c:pt>
                <c:pt idx="47">
                  <c:v>1.1945854970817968</c:v>
                </c:pt>
                <c:pt idx="48">
                  <c:v>0.82403761869393299</c:v>
                </c:pt>
                <c:pt idx="49">
                  <c:v>1.0004527529626543</c:v>
                </c:pt>
                <c:pt idx="50">
                  <c:v>1.1333354011577286</c:v>
                </c:pt>
                <c:pt idx="51">
                  <c:v>0.99140211622224317</c:v>
                </c:pt>
                <c:pt idx="52">
                  <c:v>0.957137728868522</c:v>
                </c:pt>
                <c:pt idx="53">
                  <c:v>0.88302798940295157</c:v>
                </c:pt>
                <c:pt idx="54">
                  <c:v>1.2027423932176713</c:v>
                </c:pt>
                <c:pt idx="55">
                  <c:v>0.89484535717645841</c:v>
                </c:pt>
                <c:pt idx="56">
                  <c:v>1.0918854323426401</c:v>
                </c:pt>
                <c:pt idx="57">
                  <c:v>1.0917417995655871</c:v>
                </c:pt>
                <c:pt idx="58">
                  <c:v>0.9051355723152974</c:v>
                </c:pt>
                <c:pt idx="59">
                  <c:v>1.015233146855657</c:v>
                </c:pt>
                <c:pt idx="60">
                  <c:v>1.0186179415169934</c:v>
                </c:pt>
                <c:pt idx="61">
                  <c:v>1.087382763845363</c:v>
                </c:pt>
                <c:pt idx="62">
                  <c:v>0.91646599922900018</c:v>
                </c:pt>
                <c:pt idx="63">
                  <c:v>1.0348074952397199</c:v>
                </c:pt>
                <c:pt idx="64">
                  <c:v>0.85752410296547144</c:v>
                </c:pt>
                <c:pt idx="65">
                  <c:v>0.98350865630366902</c:v>
                </c:pt>
                <c:pt idx="66">
                  <c:v>1.2076714893024783</c:v>
                </c:pt>
                <c:pt idx="67">
                  <c:v>1.0633109345262144</c:v>
                </c:pt>
                <c:pt idx="68">
                  <c:v>0.89499267012774142</c:v>
                </c:pt>
                <c:pt idx="69">
                  <c:v>0.96811449830704255</c:v>
                </c:pt>
                <c:pt idx="70">
                  <c:v>0.89142643445048897</c:v>
                </c:pt>
                <c:pt idx="71">
                  <c:v>1.0389496054370531</c:v>
                </c:pt>
                <c:pt idx="72">
                  <c:v>1.1071072756323417</c:v>
                </c:pt>
                <c:pt idx="73">
                  <c:v>0.99901684248592293</c:v>
                </c:pt>
                <c:pt idx="74">
                  <c:v>1.0033832100363056</c:v>
                </c:pt>
                <c:pt idx="75">
                  <c:v>0.95217306404236468</c:v>
                </c:pt>
                <c:pt idx="76">
                  <c:v>0.99039204424326954</c:v>
                </c:pt>
                <c:pt idx="77">
                  <c:v>0.95975982192968246</c:v>
                </c:pt>
                <c:pt idx="78">
                  <c:v>0.93357400109282551</c:v>
                </c:pt>
                <c:pt idx="79">
                  <c:v>1.266359707799672</c:v>
                </c:pt>
                <c:pt idx="80">
                  <c:v>0.82761451469959635</c:v>
                </c:pt>
                <c:pt idx="81">
                  <c:v>1.1249746763557813</c:v>
                </c:pt>
                <c:pt idx="82">
                  <c:v>0.96042300729787933</c:v>
                </c:pt>
                <c:pt idx="83">
                  <c:v>1.1321972434027752</c:v>
                </c:pt>
                <c:pt idx="84">
                  <c:v>0.86646774015225025</c:v>
                </c:pt>
                <c:pt idx="85">
                  <c:v>0.95706723272166994</c:v>
                </c:pt>
                <c:pt idx="86">
                  <c:v>1.1009079356727747</c:v>
                </c:pt>
                <c:pt idx="87">
                  <c:v>1.1190403436833487</c:v>
                </c:pt>
                <c:pt idx="88">
                  <c:v>0.77750600929973157</c:v>
                </c:pt>
                <c:pt idx="89">
                  <c:v>1.0140543991403115</c:v>
                </c:pt>
                <c:pt idx="90">
                  <c:v>0.9474851572534202</c:v>
                </c:pt>
                <c:pt idx="91">
                  <c:v>1.2844667984160143</c:v>
                </c:pt>
                <c:pt idx="92">
                  <c:v>1.0514069606680969</c:v>
                </c:pt>
                <c:pt idx="93">
                  <c:v>0.79003623878172236</c:v>
                </c:pt>
                <c:pt idx="94">
                  <c:v>1.1203028913846367</c:v>
                </c:pt>
                <c:pt idx="95">
                  <c:v>1.0500920951181549</c:v>
                </c:pt>
                <c:pt idx="96">
                  <c:v>0.97204063856899947</c:v>
                </c:pt>
                <c:pt idx="97">
                  <c:v>0.91140359444962493</c:v>
                </c:pt>
                <c:pt idx="98">
                  <c:v>1.1182368154704834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94272"/>
        <c:axId val="171824640"/>
      </c:scatterChart>
      <c:valAx>
        <c:axId val="166694272"/>
        <c:scaling>
          <c:orientation val="minMax"/>
          <c:max val="600"/>
          <c:min val="40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Population Size</a:t>
                </a:r>
              </a:p>
            </c:rich>
          </c:tx>
          <c:layout>
            <c:manualLayout>
              <c:xMode val="edge"/>
              <c:yMode val="edge"/>
              <c:x val="0.4116504630075275"/>
              <c:y val="0.8859233380810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824640"/>
        <c:crosses val="autoZero"/>
        <c:crossBetween val="midCat"/>
        <c:majorUnit val="50"/>
      </c:valAx>
      <c:valAx>
        <c:axId val="171824640"/>
        <c:scaling>
          <c:orientation val="minMax"/>
          <c:min val="0.4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Growth Rate</a:t>
                </a:r>
              </a:p>
            </c:rich>
          </c:tx>
          <c:layout>
            <c:manualLayout>
              <c:xMode val="edge"/>
              <c:yMode val="edge"/>
              <c:x val="3.1067901353406618E-2"/>
              <c:y val="0.29126226115933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694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Random variation in GROWTH RATE</a:t>
            </a:r>
          </a:p>
        </c:rich>
      </c:tx>
      <c:layout/>
      <c:overlay val="0"/>
      <c:spPr>
        <a:solidFill>
          <a:srgbClr val="CC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650485436893204"/>
          <c:y val="0.19998882268993942"/>
          <c:w val="0.75728149154791724"/>
          <c:h val="0.610691496262586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lambda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layout>
                <c:manualLayout>
                  <c:x val="3.2699080090716814E-2"/>
                  <c:y val="0.1997748570402083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Sheet1!$D$2:$D$103</c:f>
              <c:numCache>
                <c:formatCode>General</c:formatCode>
                <c:ptCount val="102"/>
                <c:pt idx="0">
                  <c:v>541.76411839636592</c:v>
                </c:pt>
                <c:pt idx="1">
                  <c:v>681.53716656838321</c:v>
                </c:pt>
                <c:pt idx="2">
                  <c:v>709.26675804377589</c:v>
                </c:pt>
                <c:pt idx="3">
                  <c:v>670.52044555822636</c:v>
                </c:pt>
                <c:pt idx="4">
                  <c:v>833.14370463129865</c:v>
                </c:pt>
                <c:pt idx="5">
                  <c:v>670.86799098638301</c:v>
                </c:pt>
                <c:pt idx="6">
                  <c:v>744.53562873122098</c:v>
                </c:pt>
                <c:pt idx="7">
                  <c:v>796.66253259658436</c:v>
                </c:pt>
                <c:pt idx="8">
                  <c:v>975.02977885327994</c:v>
                </c:pt>
                <c:pt idx="9">
                  <c:v>1081.9004648153252</c:v>
                </c:pt>
                <c:pt idx="10">
                  <c:v>1015.214391915986</c:v>
                </c:pt>
                <c:pt idx="11">
                  <c:v>1008.6835033479521</c:v>
                </c:pt>
                <c:pt idx="12">
                  <c:v>1125.4956527889879</c:v>
                </c:pt>
                <c:pt idx="13">
                  <c:v>1901.6980581773844</c:v>
                </c:pt>
                <c:pt idx="14">
                  <c:v>1807.986064030677</c:v>
                </c:pt>
                <c:pt idx="15">
                  <c:v>1381.8020685385563</c:v>
                </c:pt>
                <c:pt idx="16">
                  <c:v>1646.3687192657969</c:v>
                </c:pt>
                <c:pt idx="17">
                  <c:v>1868.8849014747566</c:v>
                </c:pt>
                <c:pt idx="18">
                  <c:v>1749.2146934979446</c:v>
                </c:pt>
                <c:pt idx="19">
                  <c:v>2062.9558172488128</c:v>
                </c:pt>
                <c:pt idx="20">
                  <c:v>2809.2565943629602</c:v>
                </c:pt>
                <c:pt idx="21">
                  <c:v>2106.4477839268015</c:v>
                </c:pt>
                <c:pt idx="22">
                  <c:v>1971.8276916431255</c:v>
                </c:pt>
                <c:pt idx="23">
                  <c:v>2032.4841368719831</c:v>
                </c:pt>
                <c:pt idx="24">
                  <c:v>2722.4955551576354</c:v>
                </c:pt>
                <c:pt idx="25">
                  <c:v>2310.1949386318511</c:v>
                </c:pt>
                <c:pt idx="26">
                  <c:v>2141.5095044564355</c:v>
                </c:pt>
                <c:pt idx="27">
                  <c:v>1869.3830686764604</c:v>
                </c:pt>
                <c:pt idx="28">
                  <c:v>1628.4202541050429</c:v>
                </c:pt>
                <c:pt idx="29">
                  <c:v>1516.5468892990932</c:v>
                </c:pt>
                <c:pt idx="30">
                  <c:v>1780.1284263611753</c:v>
                </c:pt>
                <c:pt idx="31">
                  <c:v>2033.6289409173658</c:v>
                </c:pt>
                <c:pt idx="32">
                  <c:v>1927.5476922702801</c:v>
                </c:pt>
                <c:pt idx="33">
                  <c:v>1799.0927931203159</c:v>
                </c:pt>
                <c:pt idx="34">
                  <c:v>1845.7758248570624</c:v>
                </c:pt>
                <c:pt idx="35">
                  <c:v>1828.3164303187016</c:v>
                </c:pt>
                <c:pt idx="36">
                  <c:v>2179.064905876206</c:v>
                </c:pt>
                <c:pt idx="37">
                  <c:v>2498.838699283498</c:v>
                </c:pt>
                <c:pt idx="38">
                  <c:v>2614.3698850445094</c:v>
                </c:pt>
                <c:pt idx="39">
                  <c:v>2740.6737294747163</c:v>
                </c:pt>
                <c:pt idx="40">
                  <c:v>2456.3382815366399</c:v>
                </c:pt>
                <c:pt idx="41">
                  <c:v>2060.3330679970118</c:v>
                </c:pt>
                <c:pt idx="42">
                  <c:v>2467.2009650340437</c:v>
                </c:pt>
                <c:pt idx="43">
                  <c:v>2567.2423432401943</c:v>
                </c:pt>
                <c:pt idx="44">
                  <c:v>2643.8736035054167</c:v>
                </c:pt>
                <c:pt idx="45">
                  <c:v>2903.5484030753742</c:v>
                </c:pt>
                <c:pt idx="46">
                  <c:v>2573.1708607176884</c:v>
                </c:pt>
                <c:pt idx="47">
                  <c:v>2283.6642089516058</c:v>
                </c:pt>
                <c:pt idx="48">
                  <c:v>2070.5140847233683</c:v>
                </c:pt>
                <c:pt idx="49">
                  <c:v>1992.4443943739809</c:v>
                </c:pt>
                <c:pt idx="50">
                  <c:v>2051.3469846227313</c:v>
                </c:pt>
                <c:pt idx="51">
                  <c:v>1819.6300232068622</c:v>
                </c:pt>
                <c:pt idx="52">
                  <c:v>1971.8629341384162</c:v>
                </c:pt>
                <c:pt idx="53">
                  <c:v>1912.9718212761395</c:v>
                </c:pt>
                <c:pt idx="54">
                  <c:v>1744.6823212130669</c:v>
                </c:pt>
                <c:pt idx="55">
                  <c:v>1548.8035763444893</c:v>
                </c:pt>
                <c:pt idx="56">
                  <c:v>1855.1782768246396</c:v>
                </c:pt>
                <c:pt idx="57">
                  <c:v>2435.6902143233665</c:v>
                </c:pt>
                <c:pt idx="58">
                  <c:v>2867.2888832984313</c:v>
                </c:pt>
                <c:pt idx="59">
                  <c:v>3184.4561087291245</c:v>
                </c:pt>
                <c:pt idx="60">
                  <c:v>3231.893724223879</c:v>
                </c:pt>
                <c:pt idx="61">
                  <c:v>2867.6760725976828</c:v>
                </c:pt>
                <c:pt idx="62">
                  <c:v>3149.7480391250569</c:v>
                </c:pt>
                <c:pt idx="63">
                  <c:v>3298.7298983251694</c:v>
                </c:pt>
                <c:pt idx="64">
                  <c:v>3195.5294930362625</c:v>
                </c:pt>
                <c:pt idx="65">
                  <c:v>4031.602906036992</c:v>
                </c:pt>
                <c:pt idx="66">
                  <c:v>3712.2247105953443</c:v>
                </c:pt>
                <c:pt idx="67">
                  <c:v>3235.9674327648554</c:v>
                </c:pt>
                <c:pt idx="68">
                  <c:v>3434.7366141674784</c:v>
                </c:pt>
                <c:pt idx="69">
                  <c:v>4067.705908409227</c:v>
                </c:pt>
                <c:pt idx="70">
                  <c:v>3540.4009640927839</c:v>
                </c:pt>
                <c:pt idx="71">
                  <c:v>2896.0986212797543</c:v>
                </c:pt>
                <c:pt idx="72">
                  <c:v>2934.9631680454163</c:v>
                </c:pt>
                <c:pt idx="73">
                  <c:v>2615.6612365550995</c:v>
                </c:pt>
                <c:pt idx="74">
                  <c:v>2638.2448541671829</c:v>
                </c:pt>
                <c:pt idx="75">
                  <c:v>2083.4692184588403</c:v>
                </c:pt>
                <c:pt idx="76">
                  <c:v>1948.2444407285284</c:v>
                </c:pt>
                <c:pt idx="77">
                  <c:v>1903.3410204126953</c:v>
                </c:pt>
                <c:pt idx="78">
                  <c:v>2058.001114721962</c:v>
                </c:pt>
                <c:pt idx="79">
                  <c:v>2248.802811536742</c:v>
                </c:pt>
                <c:pt idx="80">
                  <c:v>1982.8738997421638</c:v>
                </c:pt>
                <c:pt idx="81">
                  <c:v>2181.2753914023133</c:v>
                </c:pt>
                <c:pt idx="82">
                  <c:v>2164.6167481168591</c:v>
                </c:pt>
                <c:pt idx="83">
                  <c:v>1798.7700502718058</c:v>
                </c:pt>
                <c:pt idx="84">
                  <c:v>2419.7304661363855</c:v>
                </c:pt>
                <c:pt idx="85">
                  <c:v>1987.113863763321</c:v>
                </c:pt>
                <c:pt idx="86">
                  <c:v>1680.3722913790759</c:v>
                </c:pt>
                <c:pt idx="87">
                  <c:v>2019.1261918106779</c:v>
                </c:pt>
                <c:pt idx="88">
                  <c:v>2099.1186769633432</c:v>
                </c:pt>
                <c:pt idx="89">
                  <c:v>2120.6988136469386</c:v>
                </c:pt>
                <c:pt idx="90">
                  <c:v>2025.9425412070748</c:v>
                </c:pt>
                <c:pt idx="91">
                  <c:v>2020.9372450363944</c:v>
                </c:pt>
                <c:pt idx="92">
                  <c:v>1871.4306821689156</c:v>
                </c:pt>
                <c:pt idx="93">
                  <c:v>2091.7307158628191</c:v>
                </c:pt>
                <c:pt idx="94">
                  <c:v>2345.5058298199847</c:v>
                </c:pt>
                <c:pt idx="95">
                  <c:v>2698.7812987130915</c:v>
                </c:pt>
                <c:pt idx="96">
                  <c:v>2733.7996137396631</c:v>
                </c:pt>
                <c:pt idx="97">
                  <c:v>1824.271323387926</c:v>
                </c:pt>
                <c:pt idx="98">
                  <c:v>1869.623833474395</c:v>
                </c:pt>
                <c:pt idx="99">
                  <c:v>1560.5421891788155</c:v>
                </c:pt>
              </c:numCache>
            </c:numRef>
          </c:xVal>
          <c:yVal>
            <c:numRef>
              <c:f>Sheet1!$E$2:$E$103</c:f>
              <c:numCache>
                <c:formatCode>General</c:formatCode>
                <c:ptCount val="102"/>
                <c:pt idx="0">
                  <c:v>1.2579961341584391</c:v>
                </c:pt>
                <c:pt idx="1">
                  <c:v>1.0406868368089364</c:v>
                </c:pt>
                <c:pt idx="2">
                  <c:v>0.94537131192724233</c:v>
                </c:pt>
                <c:pt idx="3">
                  <c:v>1.242532886432246</c:v>
                </c:pt>
                <c:pt idx="4">
                  <c:v>0.80522482166899467</c:v>
                </c:pt>
                <c:pt idx="5">
                  <c:v>1.1098094390172406</c:v>
                </c:pt>
                <c:pt idx="6">
                  <c:v>1.0700126385545765</c:v>
                </c:pt>
                <c:pt idx="7">
                  <c:v>1.2238931027361588</c:v>
                </c:pt>
                <c:pt idx="8">
                  <c:v>1.1096076122800418</c:v>
                </c:pt>
                <c:pt idx="9">
                  <c:v>0.9383620997790012</c:v>
                </c:pt>
                <c:pt idx="10">
                  <c:v>0.99356698583073833</c:v>
                </c:pt>
                <c:pt idx="11">
                  <c:v>1.1158065429377213</c:v>
                </c:pt>
                <c:pt idx="12">
                  <c:v>1.6896538458100308</c:v>
                </c:pt>
                <c:pt idx="13">
                  <c:v>0.95072193835202079</c:v>
                </c:pt>
                <c:pt idx="14">
                  <c:v>0.76427694661429135</c:v>
                </c:pt>
                <c:pt idx="15">
                  <c:v>1.1914649404216451</c:v>
                </c:pt>
                <c:pt idx="16">
                  <c:v>1.1351557397836078</c:v>
                </c:pt>
                <c:pt idx="17">
                  <c:v>0.93596705292959514</c:v>
                </c:pt>
                <c:pt idx="18">
                  <c:v>1.1793611298356252</c:v>
                </c:pt>
                <c:pt idx="19">
                  <c:v>1.3617628506021155</c:v>
                </c:pt>
                <c:pt idx="20">
                  <c:v>0.74982391717210484</c:v>
                </c:pt>
                <c:pt idx="21">
                  <c:v>0.93609141735632306</c:v>
                </c:pt>
                <c:pt idx="22">
                  <c:v>1.0307615343297631</c:v>
                </c:pt>
                <c:pt idx="23">
                  <c:v>1.3394916623298168</c:v>
                </c:pt>
                <c:pt idx="24">
                  <c:v>0.84855783667132134</c:v>
                </c:pt>
                <c:pt idx="25">
                  <c:v>0.92698216442491443</c:v>
                </c:pt>
                <c:pt idx="26">
                  <c:v>0.87292774782755544</c:v>
                </c:pt>
                <c:pt idx="27">
                  <c:v>0.87110035465228575</c:v>
                </c:pt>
                <c:pt idx="28">
                  <c:v>0.93129945140148496</c:v>
                </c:pt>
                <c:pt idx="29">
                  <c:v>1.1738037504293075</c:v>
                </c:pt>
                <c:pt idx="30">
                  <c:v>1.1424057448902043</c:v>
                </c:pt>
                <c:pt idx="31">
                  <c:v>0.94783647768150237</c:v>
                </c:pt>
                <c:pt idx="32">
                  <c:v>0.93335838087685963</c:v>
                </c:pt>
                <c:pt idx="33">
                  <c:v>1.0259480955708684</c:v>
                </c:pt>
                <c:pt idx="34">
                  <c:v>0.99054089109672194</c:v>
                </c:pt>
                <c:pt idx="35">
                  <c:v>1.1918423253989814</c:v>
                </c:pt>
                <c:pt idx="36">
                  <c:v>1.1467481728263209</c:v>
                </c:pt>
                <c:pt idx="37">
                  <c:v>1.0462339509125331</c:v>
                </c:pt>
                <c:pt idx="38">
                  <c:v>1.0483113905009109</c:v>
                </c:pt>
                <c:pt idx="39">
                  <c:v>0.89625344860273726</c:v>
                </c:pt>
                <c:pt idx="40">
                  <c:v>0.83878229781449543</c:v>
                </c:pt>
                <c:pt idx="41">
                  <c:v>1.1974767591497115</c:v>
                </c:pt>
                <c:pt idx="42">
                  <c:v>1.0405485323749337</c:v>
                </c:pt>
                <c:pt idx="43">
                  <c:v>1.0298496402051798</c:v>
                </c:pt>
                <c:pt idx="44">
                  <c:v>1.0982175544343966</c:v>
                </c:pt>
                <c:pt idx="45">
                  <c:v>0.8862159342658944</c:v>
                </c:pt>
                <c:pt idx="46">
                  <c:v>0.88749031158959424</c:v>
                </c:pt>
                <c:pt idx="47">
                  <c:v>0.90666310598873401</c:v>
                </c:pt>
                <c:pt idx="48">
                  <c:v>0.96229453789983854</c:v>
                </c:pt>
                <c:pt idx="49">
                  <c:v>1.0295629782266809</c:v>
                </c:pt>
                <c:pt idx="50">
                  <c:v>0.88704155700968124</c:v>
                </c:pt>
                <c:pt idx="51">
                  <c:v>1.0836614635887702</c:v>
                </c:pt>
                <c:pt idx="52">
                  <c:v>0.97013427665650176</c:v>
                </c:pt>
                <c:pt idx="53">
                  <c:v>0.91202719340068117</c:v>
                </c:pt>
                <c:pt idx="54">
                  <c:v>0.88772813108326554</c:v>
                </c:pt>
                <c:pt idx="55">
                  <c:v>1.1978137868219938</c:v>
                </c:pt>
                <c:pt idx="56">
                  <c:v>1.3129143677190651</c:v>
                </c:pt>
                <c:pt idx="57">
                  <c:v>1.1771976856650315</c:v>
                </c:pt>
                <c:pt idx="58">
                  <c:v>1.110615720403392</c:v>
                </c:pt>
                <c:pt idx="59">
                  <c:v>1.0148966146415772</c:v>
                </c:pt>
                <c:pt idx="60">
                  <c:v>0.88730518924669743</c:v>
                </c:pt>
                <c:pt idx="61">
                  <c:v>1.098362562362861</c:v>
                </c:pt>
                <c:pt idx="62">
                  <c:v>1.0472996116989399</c:v>
                </c:pt>
                <c:pt idx="63">
                  <c:v>0.96871510900564983</c:v>
                </c:pt>
                <c:pt idx="64">
                  <c:v>1.2616384592358516</c:v>
                </c:pt>
                <c:pt idx="65">
                  <c:v>0.92078133613719615</c:v>
                </c:pt>
                <c:pt idx="66">
                  <c:v>0.87170569807609799</c:v>
                </c:pt>
                <c:pt idx="67">
                  <c:v>1.0614249634869755</c:v>
                </c:pt>
                <c:pt idx="68">
                  <c:v>1.1842846673107044</c:v>
                </c:pt>
                <c:pt idx="69">
                  <c:v>0.87036797738343419</c:v>
                </c:pt>
                <c:pt idx="70">
                  <c:v>0.81801430138912812</c:v>
                </c:pt>
                <c:pt idx="71">
                  <c:v>1.0134196213071254</c:v>
                </c:pt>
                <c:pt idx="72">
                  <c:v>0.89120751668479681</c:v>
                </c:pt>
                <c:pt idx="73">
                  <c:v>1.0086339994248745</c:v>
                </c:pt>
                <c:pt idx="74">
                  <c:v>0.78971791233400546</c:v>
                </c:pt>
                <c:pt idx="75">
                  <c:v>0.93509634002160169</c:v>
                </c:pt>
                <c:pt idx="76">
                  <c:v>0.97695185502541881</c:v>
                </c:pt>
                <c:pt idx="77">
                  <c:v>1.0812571644548135</c:v>
                </c:pt>
                <c:pt idx="78">
                  <c:v>1.0927121445415531</c:v>
                </c:pt>
                <c:pt idx="79">
                  <c:v>0.88174645174298183</c:v>
                </c:pt>
                <c:pt idx="80">
                  <c:v>1.1000575435916262</c:v>
                </c:pt>
                <c:pt idx="81">
                  <c:v>0.99236288854166887</c:v>
                </c:pt>
                <c:pt idx="82">
                  <c:v>0.8309877727023377</c:v>
                </c:pt>
                <c:pt idx="83">
                  <c:v>1.3452138953340638</c:v>
                </c:pt>
                <c:pt idx="84">
                  <c:v>0.82121289605291081</c:v>
                </c:pt>
                <c:pt idx="85">
                  <c:v>0.84563462719578708</c:v>
                </c:pt>
                <c:pt idx="86">
                  <c:v>1.2015945526890282</c:v>
                </c:pt>
                <c:pt idx="87">
                  <c:v>1.0396173777929802</c:v>
                </c:pt>
                <c:pt idx="88">
                  <c:v>1.0102805700889737</c:v>
                </c:pt>
                <c:pt idx="89">
                  <c:v>0.95531837343893611</c:v>
                </c:pt>
                <c:pt idx="90">
                  <c:v>0.99752939875200108</c:v>
                </c:pt>
                <c:pt idx="91">
                  <c:v>0.92602117495994474</c:v>
                </c:pt>
                <c:pt idx="92">
                  <c:v>1.1177174424855449</c:v>
                </c:pt>
                <c:pt idx="93">
                  <c:v>1.1213230326602943</c:v>
                </c:pt>
                <c:pt idx="94">
                  <c:v>1.1506180306191012</c:v>
                </c:pt>
                <c:pt idx="95">
                  <c:v>1.012975603115106</c:v>
                </c:pt>
                <c:pt idx="96">
                  <c:v>0.66730250242900557</c:v>
                </c:pt>
                <c:pt idx="97">
                  <c:v>1.0248606166774814</c:v>
                </c:pt>
                <c:pt idx="98">
                  <c:v>0.83468244319436113</c:v>
                </c:pt>
                <c:pt idx="101">
                  <c:v>0.15764822946358029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672064"/>
        <c:axId val="167678336"/>
      </c:scatterChart>
      <c:valAx>
        <c:axId val="16767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Population Size</a:t>
                </a:r>
              </a:p>
            </c:rich>
          </c:tx>
          <c:layout>
            <c:manualLayout>
              <c:xMode val="edge"/>
              <c:yMode val="edge"/>
              <c:x val="0.41165047799681975"/>
              <c:y val="0.885923175952815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678336"/>
        <c:crosses val="autoZero"/>
        <c:crossBetween val="midCat"/>
      </c:valAx>
      <c:valAx>
        <c:axId val="167678336"/>
        <c:scaling>
          <c:orientation val="minMax"/>
          <c:min val="0.4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Growth Rate</a:t>
                </a:r>
              </a:p>
            </c:rich>
          </c:tx>
          <c:layout>
            <c:manualLayout>
              <c:xMode val="edge"/>
              <c:yMode val="edge"/>
              <c:x val="3.1067941324852643E-2"/>
              <c:y val="0.29126233745496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672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Population projections for each</a:t>
            </a:r>
          </a:p>
        </c:rich>
      </c:tx>
      <c:layout>
        <c:manualLayout>
          <c:xMode val="edge"/>
          <c:yMode val="edge"/>
          <c:x val="0.25802640341599092"/>
          <c:y val="3.2193024064762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90821483135505"/>
          <c:y val="8.6398477711734409E-2"/>
          <c:w val="0.6609284287225291"/>
          <c:h val="0.69870335953709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Sheet1!$A$2:$A$101</c:f>
              <c:numCache>
                <c:formatCode>General</c:formatCode>
                <c:ptCount val="100"/>
                <c:pt idx="0">
                  <c:v>441.83045955114744</c:v>
                </c:pt>
                <c:pt idx="1">
                  <c:v>551.2489547667833</c:v>
                </c:pt>
                <c:pt idx="2">
                  <c:v>529.32986115936444</c:v>
                </c:pt>
                <c:pt idx="3">
                  <c:v>518.11491601253374</c:v>
                </c:pt>
                <c:pt idx="4">
                  <c:v>443.32619792780719</c:v>
                </c:pt>
                <c:pt idx="5">
                  <c:v>454.48405034058783</c:v>
                </c:pt>
                <c:pt idx="6">
                  <c:v>561.44292975949656</c:v>
                </c:pt>
                <c:pt idx="7">
                  <c:v>513.68645559999823</c:v>
                </c:pt>
                <c:pt idx="8">
                  <c:v>615.93554929549043</c:v>
                </c:pt>
                <c:pt idx="9">
                  <c:v>557.42075651306084</c:v>
                </c:pt>
                <c:pt idx="10">
                  <c:v>511.52287685071741</c:v>
                </c:pt>
                <c:pt idx="11">
                  <c:v>515.09024016085652</c:v>
                </c:pt>
                <c:pt idx="12">
                  <c:v>485.09217357511079</c:v>
                </c:pt>
                <c:pt idx="13">
                  <c:v>580.24734180515657</c:v>
                </c:pt>
                <c:pt idx="14">
                  <c:v>461.61343839622702</c:v>
                </c:pt>
                <c:pt idx="15">
                  <c:v>548.20069464363166</c:v>
                </c:pt>
                <c:pt idx="16">
                  <c:v>512.38098357373326</c:v>
                </c:pt>
                <c:pt idx="17">
                  <c:v>577.85660134373143</c:v>
                </c:pt>
                <c:pt idx="18">
                  <c:v>475.4992661509325</c:v>
                </c:pt>
                <c:pt idx="19">
                  <c:v>395.71351299582386</c:v>
                </c:pt>
                <c:pt idx="20">
                  <c:v>523.74430852598914</c:v>
                </c:pt>
                <c:pt idx="21">
                  <c:v>484.9829492059439</c:v>
                </c:pt>
                <c:pt idx="22">
                  <c:v>509.37917929368336</c:v>
                </c:pt>
                <c:pt idx="23">
                  <c:v>464.75785376686503</c:v>
                </c:pt>
                <c:pt idx="24">
                  <c:v>551.31933515719163</c:v>
                </c:pt>
                <c:pt idx="25">
                  <c:v>447.68180171565768</c:v>
                </c:pt>
                <c:pt idx="26">
                  <c:v>449.11959152671812</c:v>
                </c:pt>
                <c:pt idx="27">
                  <c:v>494.68582161736686</c:v>
                </c:pt>
                <c:pt idx="28">
                  <c:v>541.80050379576892</c:v>
                </c:pt>
                <c:pt idx="29">
                  <c:v>541.90366242145478</c:v>
                </c:pt>
                <c:pt idx="30">
                  <c:v>567.77369376837964</c:v>
                </c:pt>
                <c:pt idx="31">
                  <c:v>542.4054142552028</c:v>
                </c:pt>
                <c:pt idx="32">
                  <c:v>558.08679179917669</c:v>
                </c:pt>
                <c:pt idx="33">
                  <c:v>494.65706092620934</c:v>
                </c:pt>
                <c:pt idx="34">
                  <c:v>554.36201925157332</c:v>
                </c:pt>
                <c:pt idx="35">
                  <c:v>575.05314407709693</c:v>
                </c:pt>
                <c:pt idx="36">
                  <c:v>479.77914845854144</c:v>
                </c:pt>
                <c:pt idx="37">
                  <c:v>533.96707987703928</c:v>
                </c:pt>
                <c:pt idx="38">
                  <c:v>457.04080181863787</c:v>
                </c:pt>
                <c:pt idx="39">
                  <c:v>558.19978333367965</c:v>
                </c:pt>
                <c:pt idx="40">
                  <c:v>475.78800036081014</c:v>
                </c:pt>
                <c:pt idx="41">
                  <c:v>531.5547562657847</c:v>
                </c:pt>
                <c:pt idx="42">
                  <c:v>502.30439376110883</c:v>
                </c:pt>
                <c:pt idx="43">
                  <c:v>455.35944577827314</c:v>
                </c:pt>
                <c:pt idx="44">
                  <c:v>502.13297478104914</c:v>
                </c:pt>
                <c:pt idx="45">
                  <c:v>484.90434766220477</c:v>
                </c:pt>
                <c:pt idx="46">
                  <c:v>575.77222095422803</c:v>
                </c:pt>
                <c:pt idx="47">
                  <c:v>464.52558317976616</c:v>
                </c:pt>
                <c:pt idx="48">
                  <c:v>554.91552469001249</c:v>
                </c:pt>
                <c:pt idx="49">
                  <c:v>457.2712675418523</c:v>
                </c:pt>
                <c:pt idx="50">
                  <c:v>457.47829846296855</c:v>
                </c:pt>
                <c:pt idx="51">
                  <c:v>518.47635090948359</c:v>
                </c:pt>
                <c:pt idx="52">
                  <c:v>514.01855150284837</c:v>
                </c:pt>
                <c:pt idx="53">
                  <c:v>491.98654898172367</c:v>
                </c:pt>
                <c:pt idx="54">
                  <c:v>434.43789316062822</c:v>
                </c:pt>
                <c:pt idx="55">
                  <c:v>522.51687132445693</c:v>
                </c:pt>
                <c:pt idx="56">
                  <c:v>467.57179635105922</c:v>
                </c:pt>
                <c:pt idx="57">
                  <c:v>510.53483301000114</c:v>
                </c:pt>
                <c:pt idx="58">
                  <c:v>557.37221733125511</c:v>
                </c:pt>
                <c:pt idx="59">
                  <c:v>504.49742092677195</c:v>
                </c:pt>
                <c:pt idx="60">
                  <c:v>512.18250422804965</c:v>
                </c:pt>
                <c:pt idx="61">
                  <c:v>521.71828813779473</c:v>
                </c:pt>
                <c:pt idx="62">
                  <c:v>567.30747410394667</c:v>
                </c:pt>
                <c:pt idx="63">
                  <c:v>519.91801112475366</c:v>
                </c:pt>
                <c:pt idx="64">
                  <c:v>538.01505482202322</c:v>
                </c:pt>
                <c:pt idx="65">
                  <c:v>461.36087726817442</c:v>
                </c:pt>
                <c:pt idx="66">
                  <c:v>453.75241647310418</c:v>
                </c:pt>
                <c:pt idx="67">
                  <c:v>547.98385657667211</c:v>
                </c:pt>
                <c:pt idx="68">
                  <c:v>582.67722664182031</c:v>
                </c:pt>
                <c:pt idx="69">
                  <c:v>521.49184689478989</c:v>
                </c:pt>
                <c:pt idx="70">
                  <c:v>504.86381772776258</c:v>
                </c:pt>
                <c:pt idx="71">
                  <c:v>450.04895292012094</c:v>
                </c:pt>
                <c:pt idx="72">
                  <c:v>467.57818206371854</c:v>
                </c:pt>
                <c:pt idx="73">
                  <c:v>517.65920728968649</c:v>
                </c:pt>
                <c:pt idx="74">
                  <c:v>517.15026675030845</c:v>
                </c:pt>
                <c:pt idx="75">
                  <c:v>518.89989472305615</c:v>
                </c:pt>
                <c:pt idx="76">
                  <c:v>494.08250268971284</c:v>
                </c:pt>
                <c:pt idx="77">
                  <c:v>489.33537986369544</c:v>
                </c:pt>
                <c:pt idx="78">
                  <c:v>469.64443704187386</c:v>
                </c:pt>
                <c:pt idx="79">
                  <c:v>438.44783618016976</c:v>
                </c:pt>
                <c:pt idx="80">
                  <c:v>555.23267371051827</c:v>
                </c:pt>
                <c:pt idx="81">
                  <c:v>459.51861979828993</c:v>
                </c:pt>
                <c:pt idx="82">
                  <c:v>516.94681058703657</c:v>
                </c:pt>
                <c:pt idx="83">
                  <c:v>496.48761043704889</c:v>
                </c:pt>
                <c:pt idx="84">
                  <c:v>562.12190392045761</c:v>
                </c:pt>
                <c:pt idx="85">
                  <c:v>487.06049578003928</c:v>
                </c:pt>
                <c:pt idx="86">
                  <c:v>466.14964086424681</c:v>
                </c:pt>
                <c:pt idx="87">
                  <c:v>513.18783883846322</c:v>
                </c:pt>
                <c:pt idx="88">
                  <c:v>574.27789554790888</c:v>
                </c:pt>
                <c:pt idx="89">
                  <c:v>446.50451479650275</c:v>
                </c:pt>
                <c:pt idx="90">
                  <c:v>452.77986746540387</c:v>
                </c:pt>
                <c:pt idx="91">
                  <c:v>429.00220392664096</c:v>
                </c:pt>
                <c:pt idx="92">
                  <c:v>551.03908739106657</c:v>
                </c:pt>
                <c:pt idx="93">
                  <c:v>579.36633208316312</c:v>
                </c:pt>
                <c:pt idx="94">
                  <c:v>457.72039787574448</c:v>
                </c:pt>
                <c:pt idx="95">
                  <c:v>512.78548518592288</c:v>
                </c:pt>
                <c:pt idx="96">
                  <c:v>538.47198448506538</c:v>
                </c:pt>
                <c:pt idx="97">
                  <c:v>523.41665165037932</c:v>
                </c:pt>
                <c:pt idx="98">
                  <c:v>477.04381770894292</c:v>
                </c:pt>
                <c:pt idx="99">
                  <c:v>533.44795955473012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Sheet1!$N$2:$N$100</c:f>
              <c:numCache>
                <c:formatCode>General</c:formatCode>
                <c:ptCount val="99"/>
                <c:pt idx="0">
                  <c:v>538</c:v>
                </c:pt>
                <c:pt idx="1">
                  <c:v>688.20398898576866</c:v>
                </c:pt>
                <c:pt idx="2">
                  <c:v>706.20455935931159</c:v>
                </c:pt>
                <c:pt idx="3">
                  <c:v>569.75059550668709</c:v>
                </c:pt>
                <c:pt idx="4">
                  <c:v>637.96598023938338</c:v>
                </c:pt>
                <c:pt idx="5">
                  <c:v>551.64280361129499</c:v>
                </c:pt>
                <c:pt idx="6">
                  <c:v>602.27459022606081</c:v>
                </c:pt>
                <c:pt idx="7">
                  <c:v>619.8619208679969</c:v>
                </c:pt>
                <c:pt idx="8">
                  <c:v>411.81016163755828</c:v>
                </c:pt>
                <c:pt idx="9">
                  <c:v>312.89364217001639</c:v>
                </c:pt>
                <c:pt idx="10">
                  <c:v>298.84869625150611</c:v>
                </c:pt>
                <c:pt idx="11">
                  <c:v>237.62578194009242</c:v>
                </c:pt>
                <c:pt idx="12">
                  <c:v>301.84307698768743</c:v>
                </c:pt>
                <c:pt idx="13">
                  <c:v>329.66870036920346</c:v>
                </c:pt>
                <c:pt idx="14">
                  <c:v>342.4332636340913</c:v>
                </c:pt>
                <c:pt idx="15">
                  <c:v>353.63954649652476</c:v>
                </c:pt>
                <c:pt idx="16">
                  <c:v>335.72184328295145</c:v>
                </c:pt>
                <c:pt idx="17">
                  <c:v>300.9235442478091</c:v>
                </c:pt>
                <c:pt idx="18">
                  <c:v>286.93897996120819</c:v>
                </c:pt>
                <c:pt idx="19">
                  <c:v>230.17112431661013</c:v>
                </c:pt>
                <c:pt idx="20">
                  <c:v>260.8623996082282</c:v>
                </c:pt>
                <c:pt idx="21">
                  <c:v>175.46362049823162</c:v>
                </c:pt>
                <c:pt idx="22">
                  <c:v>179.63223495245097</c:v>
                </c:pt>
                <c:pt idx="23">
                  <c:v>120.03844486761423</c:v>
                </c:pt>
                <c:pt idx="24">
                  <c:v>76.135072361468502</c:v>
                </c:pt>
                <c:pt idx="25">
                  <c:v>72.96198131739915</c:v>
                </c:pt>
                <c:pt idx="26">
                  <c:v>59.563266898011335</c:v>
                </c:pt>
                <c:pt idx="27">
                  <c:v>53.651655957577702</c:v>
                </c:pt>
                <c:pt idx="28">
                  <c:v>69.518192455756775</c:v>
                </c:pt>
                <c:pt idx="29">
                  <c:v>72.234919651566386</c:v>
                </c:pt>
                <c:pt idx="30">
                  <c:v>87.995022574784926</c:v>
                </c:pt>
                <c:pt idx="31">
                  <c:v>95.124863711130729</c:v>
                </c:pt>
                <c:pt idx="32">
                  <c:v>69.440593234309333</c:v>
                </c:pt>
                <c:pt idx="33">
                  <c:v>80.512131119528732</c:v>
                </c:pt>
                <c:pt idx="34">
                  <c:v>104.43494569308615</c:v>
                </c:pt>
                <c:pt idx="35">
                  <c:v>123.70911898939428</c:v>
                </c:pt>
                <c:pt idx="36">
                  <c:v>110.9762751682576</c:v>
                </c:pt>
                <c:pt idx="37">
                  <c:v>157.40513316455423</c:v>
                </c:pt>
                <c:pt idx="38">
                  <c:v>141.65897510177882</c:v>
                </c:pt>
                <c:pt idx="39">
                  <c:v>112.99707588585778</c:v>
                </c:pt>
                <c:pt idx="40">
                  <c:v>110.60135993974603</c:v>
                </c:pt>
                <c:pt idx="41">
                  <c:v>99.780237006269104</c:v>
                </c:pt>
                <c:pt idx="42">
                  <c:v>106.23384827406758</c:v>
                </c:pt>
                <c:pt idx="43">
                  <c:v>77.51976686826363</c:v>
                </c:pt>
                <c:pt idx="44">
                  <c:v>84.300516704042991</c:v>
                </c:pt>
                <c:pt idx="45">
                  <c:v>55.775352788700779</c:v>
                </c:pt>
                <c:pt idx="46">
                  <c:v>66.49361488244881</c:v>
                </c:pt>
                <c:pt idx="47">
                  <c:v>64.651020441773099</c:v>
                </c:pt>
                <c:pt idx="48">
                  <c:v>64.378297597191747</c:v>
                </c:pt>
                <c:pt idx="49">
                  <c:v>37.128478112575628</c:v>
                </c:pt>
                <c:pt idx="50">
                  <c:v>37.937680909590114</c:v>
                </c:pt>
                <c:pt idx="51">
                  <c:v>38.130375759823885</c:v>
                </c:pt>
                <c:pt idx="52">
                  <c:v>41.713011515416319</c:v>
                </c:pt>
                <c:pt idx="53">
                  <c:v>40.781412366394285</c:v>
                </c:pt>
                <c:pt idx="54">
                  <c:v>44.463749844184569</c:v>
                </c:pt>
                <c:pt idx="55">
                  <c:v>27.702735575200343</c:v>
                </c:pt>
                <c:pt idx="56">
                  <c:v>35.57426409086721</c:v>
                </c:pt>
                <c:pt idx="57">
                  <c:v>32.933229087847678</c:v>
                </c:pt>
                <c:pt idx="58">
                  <c:v>30.574626969959116</c:v>
                </c:pt>
                <c:pt idx="59">
                  <c:v>33.001135085538699</c:v>
                </c:pt>
                <c:pt idx="60">
                  <c:v>30.242242385653295</c:v>
                </c:pt>
                <c:pt idx="61">
                  <c:v>31.15271056815174</c:v>
                </c:pt>
                <c:pt idx="62">
                  <c:v>19.597796377133825</c:v>
                </c:pt>
                <c:pt idx="63">
                  <c:v>14.281307765071086</c:v>
                </c:pt>
                <c:pt idx="64">
                  <c:v>18.102416391434673</c:v>
                </c:pt>
                <c:pt idx="65">
                  <c:v>18.20770481639547</c:v>
                </c:pt>
                <c:pt idx="66">
                  <c:v>22.535494415791241</c:v>
                </c:pt>
                <c:pt idx="67">
                  <c:v>28.437776230750544</c:v>
                </c:pt>
                <c:pt idx="68">
                  <c:v>28.847044400172397</c:v>
                </c:pt>
                <c:pt idx="69">
                  <c:v>31.666472156552885</c:v>
                </c:pt>
                <c:pt idx="70">
                  <c:v>28.262046242922032</c:v>
                </c:pt>
                <c:pt idx="71">
                  <c:v>33.572327297935722</c:v>
                </c:pt>
                <c:pt idx="72">
                  <c:v>42.122075481520092</c:v>
                </c:pt>
                <c:pt idx="73">
                  <c:v>41.013356663981249</c:v>
                </c:pt>
                <c:pt idx="74">
                  <c:v>47.508516593259358</c:v>
                </c:pt>
                <c:pt idx="75">
                  <c:v>43.899521870977665</c:v>
                </c:pt>
                <c:pt idx="76">
                  <c:v>38.34853502991627</c:v>
                </c:pt>
                <c:pt idx="77">
                  <c:v>40.099819260535945</c:v>
                </c:pt>
                <c:pt idx="78">
                  <c:v>51.145715003977422</c:v>
                </c:pt>
                <c:pt idx="79">
                  <c:v>46.203704700876393</c:v>
                </c:pt>
                <c:pt idx="80">
                  <c:v>41.557939025242341</c:v>
                </c:pt>
                <c:pt idx="81">
                  <c:v>26.743762952994842</c:v>
                </c:pt>
                <c:pt idx="82">
                  <c:v>24.45978439754867</c:v>
                </c:pt>
                <c:pt idx="83">
                  <c:v>21.471841672662297</c:v>
                </c:pt>
                <c:pt idx="84">
                  <c:v>21.660283610878508</c:v>
                </c:pt>
                <c:pt idx="85">
                  <c:v>24.051295482335632</c:v>
                </c:pt>
                <c:pt idx="86">
                  <c:v>21.035286075906956</c:v>
                </c:pt>
                <c:pt idx="87">
                  <c:v>15.819218790134652</c:v>
                </c:pt>
                <c:pt idx="88">
                  <c:v>13.763854058902321</c:v>
                </c:pt>
                <c:pt idx="89">
                  <c:v>15.049724752205654</c:v>
                </c:pt>
                <c:pt idx="90">
                  <c:v>16.21641254021814</c:v>
                </c:pt>
                <c:pt idx="91">
                  <c:v>14.902177551184321</c:v>
                </c:pt>
                <c:pt idx="92">
                  <c:v>13.592115919348448</c:v>
                </c:pt>
                <c:pt idx="93">
                  <c:v>16.867897531679038</c:v>
                </c:pt>
                <c:pt idx="94">
                  <c:v>14.744307243121991</c:v>
                </c:pt>
                <c:pt idx="95">
                  <c:v>13.531172205013455</c:v>
                </c:pt>
                <c:pt idx="96">
                  <c:v>13.944538899984581</c:v>
                </c:pt>
                <c:pt idx="97">
                  <c:v>12.829205839583633</c:v>
                </c:pt>
                <c:pt idx="98">
                  <c:v>11.636436334893471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12704"/>
        <c:axId val="167523072"/>
      </c:lineChart>
      <c:catAx>
        <c:axId val="1675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752307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67523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Population Size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751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</xdr:row>
      <xdr:rowOff>66675</xdr:rowOff>
    </xdr:from>
    <xdr:to>
      <xdr:col>12</xdr:col>
      <xdr:colOff>485775</xdr:colOff>
      <xdr:row>19</xdr:row>
      <xdr:rowOff>104775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21</xdr:row>
      <xdr:rowOff>0</xdr:rowOff>
    </xdr:from>
    <xdr:to>
      <xdr:col>12</xdr:col>
      <xdr:colOff>523875</xdr:colOff>
      <xdr:row>36</xdr:row>
      <xdr:rowOff>76200</xdr:rowOff>
    </xdr:to>
    <xdr:graphicFrame macro="">
      <xdr:nvGraphicFramePr>
        <xdr:cNvPr id="10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266700</xdr:colOff>
      <xdr:row>38</xdr:row>
      <xdr:rowOff>85725</xdr:rowOff>
    </xdr:from>
    <xdr:to>
      <xdr:col>12</xdr:col>
      <xdr:colOff>438150</xdr:colOff>
      <xdr:row>53</xdr:row>
      <xdr:rowOff>28575</xdr:rowOff>
    </xdr:to>
    <xdr:graphicFrame macro="">
      <xdr:nvGraphicFramePr>
        <xdr:cNvPr id="10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workbookViewId="0">
      <selection activeCell="J83" sqref="J83"/>
    </sheetView>
  </sheetViews>
  <sheetFormatPr defaultRowHeight="12.75" x14ac:dyDescent="0.2"/>
  <cols>
    <col min="1" max="1" width="33.140625" style="2" customWidth="1"/>
    <col min="2" max="2" width="10.5703125" style="2" customWidth="1"/>
    <col min="4" max="4" width="21" style="3" customWidth="1"/>
    <col min="5" max="5" width="9.85546875" style="3" customWidth="1"/>
  </cols>
  <sheetData>
    <row r="1" spans="1:15" ht="40.5" customHeight="1" thickBot="1" x14ac:dyDescent="0.25">
      <c r="A1" s="4" t="s">
        <v>2</v>
      </c>
      <c r="B1" s="4" t="s">
        <v>3</v>
      </c>
      <c r="C1" s="1"/>
      <c r="D1" s="5" t="s">
        <v>0</v>
      </c>
      <c r="E1" s="5" t="s">
        <v>4</v>
      </c>
      <c r="F1" s="6"/>
      <c r="N1" s="7" t="s">
        <v>1</v>
      </c>
      <c r="O1" s="8"/>
    </row>
    <row r="2" spans="1:15" x14ac:dyDescent="0.2">
      <c r="A2" s="2">
        <f ca="1">NORMINV(RAND(),500,50)</f>
        <v>441.83045955114744</v>
      </c>
      <c r="B2" s="2">
        <f ca="1">A3/A2</f>
        <v>1.2476481484024287</v>
      </c>
      <c r="D2" s="3">
        <f ca="1">NORMINV(RAND(),500,50)</f>
        <v>541.76411839636592</v>
      </c>
      <c r="E2" s="3">
        <f ca="1">NORMINV(RAND(),1,0.15)</f>
        <v>1.2579961341584391</v>
      </c>
      <c r="N2">
        <v>538</v>
      </c>
      <c r="O2" s="3">
        <f ca="1">NORMINV(RAND(),1,0.15)</f>
        <v>1.2791895706055179</v>
      </c>
    </row>
    <row r="3" spans="1:15" x14ac:dyDescent="0.2">
      <c r="A3" s="2">
        <f t="shared" ref="A3:A66" ca="1" si="0">NORMINV(RAND(),500,50)</f>
        <v>551.2489547667833</v>
      </c>
      <c r="B3" s="2">
        <f t="shared" ref="B3:B66" ca="1" si="1">A4/A3</f>
        <v>0.96023739651952322</v>
      </c>
      <c r="D3" s="3">
        <f ca="1">D2*E2</f>
        <v>681.53716656838321</v>
      </c>
      <c r="E3" s="3">
        <f t="shared" ref="E3:E66" ca="1" si="2">NORMINV(RAND(),1,0.15)</f>
        <v>1.0406868368089364</v>
      </c>
      <c r="N3">
        <f ca="1">N2*O2</f>
        <v>688.20398898576866</v>
      </c>
      <c r="O3" s="3">
        <f t="shared" ref="O3:O66" ca="1" si="3">NORMINV(RAND(),1,0.15)</f>
        <v>1.0261558646297169</v>
      </c>
    </row>
    <row r="4" spans="1:15" x14ac:dyDescent="0.2">
      <c r="A4" s="2">
        <f t="shared" ca="1" si="0"/>
        <v>529.32986115936444</v>
      </c>
      <c r="B4" s="2">
        <f t="shared" ca="1" si="1"/>
        <v>0.97881293694206639</v>
      </c>
      <c r="D4" s="3">
        <f ca="1">D3*E3</f>
        <v>709.26675804377589</v>
      </c>
      <c r="E4" s="3">
        <f t="shared" ca="1" si="2"/>
        <v>0.94537131192724233</v>
      </c>
      <c r="N4">
        <f t="shared" ref="N4:N67" ca="1" si="4">N3*O3</f>
        <v>706.20455935931159</v>
      </c>
      <c r="O4" s="3">
        <f t="shared" ca="1" si="3"/>
        <v>0.80677841562447661</v>
      </c>
    </row>
    <row r="5" spans="1:15" x14ac:dyDescent="0.2">
      <c r="A5" s="2">
        <f t="shared" ca="1" si="0"/>
        <v>518.11491601253374</v>
      </c>
      <c r="B5" s="2">
        <f t="shared" ca="1" si="1"/>
        <v>0.85565225826674074</v>
      </c>
      <c r="D5" s="3">
        <f ca="1">D4*E4</f>
        <v>670.52044555822636</v>
      </c>
      <c r="E5" s="3">
        <f t="shared" ca="1" si="2"/>
        <v>1.242532886432246</v>
      </c>
      <c r="N5">
        <f t="shared" ca="1" si="4"/>
        <v>569.75059550668709</v>
      </c>
      <c r="O5" s="3">
        <f t="shared" ca="1" si="3"/>
        <v>1.1197285009803832</v>
      </c>
    </row>
    <row r="6" spans="1:15" x14ac:dyDescent="0.2">
      <c r="A6" s="2">
        <f t="shared" ca="1" si="0"/>
        <v>443.32619792780719</v>
      </c>
      <c r="B6" s="2">
        <f t="shared" ca="1" si="1"/>
        <v>1.025168493233503</v>
      </c>
      <c r="D6" s="3">
        <f t="shared" ref="D6:D69" ca="1" si="5">D5*E5</f>
        <v>833.14370463129865</v>
      </c>
      <c r="E6" s="3">
        <f t="shared" ca="1" si="2"/>
        <v>0.80522482166899467</v>
      </c>
      <c r="N6">
        <f t="shared" ca="1" si="4"/>
        <v>637.96598023938338</v>
      </c>
      <c r="O6" s="3">
        <f t="shared" ca="1" si="3"/>
        <v>0.86469000024782283</v>
      </c>
    </row>
    <row r="7" spans="1:15" x14ac:dyDescent="0.2">
      <c r="A7" s="2">
        <f t="shared" ca="1" si="0"/>
        <v>454.48405034058783</v>
      </c>
      <c r="B7" s="2">
        <f t="shared" ca="1" si="1"/>
        <v>1.2353413268050977</v>
      </c>
      <c r="D7" s="3">
        <f t="shared" ca="1" si="5"/>
        <v>670.86799098638301</v>
      </c>
      <c r="E7" s="3">
        <f t="shared" ca="1" si="2"/>
        <v>1.1098094390172406</v>
      </c>
      <c r="N7">
        <f t="shared" ca="1" si="4"/>
        <v>551.64280361129499</v>
      </c>
      <c r="O7" s="3">
        <f t="shared" ca="1" si="3"/>
        <v>1.0917836438421893</v>
      </c>
    </row>
    <row r="8" spans="1:15" x14ac:dyDescent="0.2">
      <c r="A8" s="2">
        <f t="shared" ca="1" si="0"/>
        <v>561.44292975949656</v>
      </c>
      <c r="B8" s="2">
        <f t="shared" ca="1" si="1"/>
        <v>0.91493975321773913</v>
      </c>
      <c r="D8" s="3">
        <f t="shared" ca="1" si="5"/>
        <v>744.53562873122098</v>
      </c>
      <c r="E8" s="3">
        <f t="shared" ca="1" si="2"/>
        <v>1.0700126385545765</v>
      </c>
      <c r="N8">
        <f t="shared" ca="1" si="4"/>
        <v>602.27459022606081</v>
      </c>
      <c r="O8" s="3">
        <f t="shared" ca="1" si="3"/>
        <v>1.0292015152678693</v>
      </c>
    </row>
    <row r="9" spans="1:15" x14ac:dyDescent="0.2">
      <c r="A9" s="2">
        <f t="shared" ca="1" si="0"/>
        <v>513.68645559999823</v>
      </c>
      <c r="B9" s="2">
        <f t="shared" ca="1" si="1"/>
        <v>1.1990496198231717</v>
      </c>
      <c r="D9" s="3">
        <f t="shared" ca="1" si="5"/>
        <v>796.66253259658436</v>
      </c>
      <c r="E9" s="3">
        <f t="shared" ca="1" si="2"/>
        <v>1.2238931027361588</v>
      </c>
      <c r="N9">
        <f t="shared" ca="1" si="4"/>
        <v>619.8619208679969</v>
      </c>
      <c r="O9" s="3">
        <f t="shared" ca="1" si="3"/>
        <v>0.66435789612773388</v>
      </c>
    </row>
    <row r="10" spans="1:15" x14ac:dyDescent="0.2">
      <c r="A10" s="2">
        <f t="shared" ca="1" si="0"/>
        <v>615.93554929549043</v>
      </c>
      <c r="B10" s="2">
        <f t="shared" ca="1" si="1"/>
        <v>0.90499851348187477</v>
      </c>
      <c r="D10" s="3">
        <f t="shared" ca="1" si="5"/>
        <v>975.02977885327994</v>
      </c>
      <c r="E10" s="3">
        <f t="shared" ca="1" si="2"/>
        <v>1.1096076122800418</v>
      </c>
      <c r="N10">
        <f t="shared" ca="1" si="4"/>
        <v>411.81016163755828</v>
      </c>
      <c r="O10" s="3">
        <f t="shared" ca="1" si="3"/>
        <v>0.75980068322209071</v>
      </c>
    </row>
    <row r="11" spans="1:15" x14ac:dyDescent="0.2">
      <c r="A11" s="2">
        <f t="shared" ca="1" si="0"/>
        <v>557.42075651306084</v>
      </c>
      <c r="B11" s="2">
        <f t="shared" ca="1" si="1"/>
        <v>0.91766026089617281</v>
      </c>
      <c r="D11" s="3">
        <f t="shared" ca="1" si="5"/>
        <v>1081.9004648153252</v>
      </c>
      <c r="E11" s="3">
        <f t="shared" ca="1" si="2"/>
        <v>0.9383620997790012</v>
      </c>
      <c r="N11">
        <f t="shared" ca="1" si="4"/>
        <v>312.89364217001639</v>
      </c>
      <c r="O11" s="3">
        <f t="shared" ca="1" si="3"/>
        <v>0.95511271555054889</v>
      </c>
    </row>
    <row r="12" spans="1:15" x14ac:dyDescent="0.2">
      <c r="A12" s="2">
        <f t="shared" ca="1" si="0"/>
        <v>511.52287685071741</v>
      </c>
      <c r="B12" s="2">
        <f t="shared" ca="1" si="1"/>
        <v>1.006974005409303</v>
      </c>
      <c r="D12" s="3">
        <f t="shared" ca="1" si="5"/>
        <v>1015.214391915986</v>
      </c>
      <c r="E12" s="3">
        <f t="shared" ca="1" si="2"/>
        <v>0.99356698583073833</v>
      </c>
      <c r="N12">
        <f t="shared" ca="1" si="4"/>
        <v>298.84869625150611</v>
      </c>
      <c r="O12" s="3">
        <f t="shared" ca="1" si="3"/>
        <v>0.79513742211580707</v>
      </c>
    </row>
    <row r="13" spans="1:15" x14ac:dyDescent="0.2">
      <c r="A13" s="2">
        <f t="shared" ca="1" si="0"/>
        <v>515.09024016085652</v>
      </c>
      <c r="B13" s="2">
        <f t="shared" ca="1" si="1"/>
        <v>0.94176153177280608</v>
      </c>
      <c r="D13" s="3">
        <f t="shared" ca="1" si="5"/>
        <v>1008.6835033479521</v>
      </c>
      <c r="E13" s="3">
        <f t="shared" ca="1" si="2"/>
        <v>1.1158065429377213</v>
      </c>
      <c r="N13">
        <f t="shared" ca="1" si="4"/>
        <v>237.62578194009242</v>
      </c>
      <c r="O13" s="3">
        <f t="shared" ca="1" si="3"/>
        <v>1.2702454865094763</v>
      </c>
    </row>
    <row r="14" spans="1:15" x14ac:dyDescent="0.2">
      <c r="A14" s="2">
        <f t="shared" ca="1" si="0"/>
        <v>485.09217357511079</v>
      </c>
      <c r="B14" s="2">
        <f t="shared" ca="1" si="1"/>
        <v>1.1961589434204964</v>
      </c>
      <c r="D14" s="3">
        <f t="shared" ca="1" si="5"/>
        <v>1125.4956527889879</v>
      </c>
      <c r="E14" s="3">
        <f t="shared" ca="1" si="2"/>
        <v>1.6896538458100308</v>
      </c>
      <c r="N14">
        <f t="shared" ca="1" si="4"/>
        <v>301.84307698768743</v>
      </c>
      <c r="O14" s="3">
        <f t="shared" ca="1" si="3"/>
        <v>1.0921857266338797</v>
      </c>
    </row>
    <row r="15" spans="1:15" x14ac:dyDescent="0.2">
      <c r="A15" s="2">
        <f t="shared" ca="1" si="0"/>
        <v>580.24734180515657</v>
      </c>
      <c r="B15" s="2">
        <f t="shared" ca="1" si="1"/>
        <v>0.79554597692794593</v>
      </c>
      <c r="D15" s="3">
        <f t="shared" ca="1" si="5"/>
        <v>1901.6980581773844</v>
      </c>
      <c r="E15" s="3">
        <f t="shared" ca="1" si="2"/>
        <v>0.95072193835202079</v>
      </c>
      <c r="N15">
        <f t="shared" ca="1" si="4"/>
        <v>329.66870036920346</v>
      </c>
      <c r="O15" s="3">
        <f t="shared" ca="1" si="3"/>
        <v>1.0387193665961996</v>
      </c>
    </row>
    <row r="16" spans="1:15" x14ac:dyDescent="0.2">
      <c r="A16" s="2">
        <f t="shared" ca="1" si="0"/>
        <v>461.61343839622702</v>
      </c>
      <c r="B16" s="2">
        <f t="shared" ca="1" si="1"/>
        <v>1.1875752502965096</v>
      </c>
      <c r="D16" s="3">
        <f t="shared" ca="1" si="5"/>
        <v>1807.986064030677</v>
      </c>
      <c r="E16" s="3">
        <f t="shared" ca="1" si="2"/>
        <v>0.76427694661429135</v>
      </c>
      <c r="N16">
        <f t="shared" ca="1" si="4"/>
        <v>342.4332636340913</v>
      </c>
      <c r="O16" s="3">
        <f t="shared" ca="1" si="3"/>
        <v>1.0327254506279739</v>
      </c>
    </row>
    <row r="17" spans="1:15" x14ac:dyDescent="0.2">
      <c r="A17" s="2">
        <f t="shared" ca="1" si="0"/>
        <v>548.20069464363166</v>
      </c>
      <c r="B17" s="2">
        <f t="shared" ca="1" si="1"/>
        <v>0.93465949346674271</v>
      </c>
      <c r="D17" s="3">
        <f t="shared" ca="1" si="5"/>
        <v>1381.8020685385563</v>
      </c>
      <c r="E17" s="3">
        <f t="shared" ca="1" si="2"/>
        <v>1.1914649404216451</v>
      </c>
      <c r="N17">
        <f t="shared" ca="1" si="4"/>
        <v>353.63954649652476</v>
      </c>
      <c r="O17" s="3">
        <f t="shared" ca="1" si="3"/>
        <v>0.94933342893609507</v>
      </c>
    </row>
    <row r="18" spans="1:15" x14ac:dyDescent="0.2">
      <c r="A18" s="2">
        <f t="shared" ca="1" si="0"/>
        <v>512.38098357373326</v>
      </c>
      <c r="B18" s="2">
        <f t="shared" ca="1" si="1"/>
        <v>1.1277869785746566</v>
      </c>
      <c r="D18" s="3">
        <f t="shared" ca="1" si="5"/>
        <v>1646.3687192657969</v>
      </c>
      <c r="E18" s="3">
        <f t="shared" ca="1" si="2"/>
        <v>1.1351557397836078</v>
      </c>
      <c r="N18">
        <f t="shared" ca="1" si="4"/>
        <v>335.72184328295145</v>
      </c>
      <c r="O18" s="3">
        <f t="shared" ca="1" si="3"/>
        <v>0.89634782564382076</v>
      </c>
    </row>
    <row r="19" spans="1:15" x14ac:dyDescent="0.2">
      <c r="A19" s="2">
        <f t="shared" ca="1" si="0"/>
        <v>577.85660134373143</v>
      </c>
      <c r="B19" s="2">
        <f t="shared" ca="1" si="1"/>
        <v>0.82286723911299087</v>
      </c>
      <c r="D19" s="3">
        <f t="shared" ca="1" si="5"/>
        <v>1868.8849014747566</v>
      </c>
      <c r="E19" s="3">
        <f t="shared" ca="1" si="2"/>
        <v>0.93596705292959514</v>
      </c>
      <c r="N19">
        <f t="shared" ca="1" si="4"/>
        <v>300.9235442478091</v>
      </c>
      <c r="O19" s="3">
        <f t="shared" ca="1" si="3"/>
        <v>0.95352784933609358</v>
      </c>
    </row>
    <row r="20" spans="1:15" x14ac:dyDescent="0.2">
      <c r="A20" s="2">
        <f t="shared" ca="1" si="0"/>
        <v>475.4992661509325</v>
      </c>
      <c r="B20" s="2">
        <f t="shared" ca="1" si="1"/>
        <v>0.83220635901090301</v>
      </c>
      <c r="D20" s="3">
        <f t="shared" ca="1" si="5"/>
        <v>1749.2146934979446</v>
      </c>
      <c r="E20" s="3">
        <f t="shared" ca="1" si="2"/>
        <v>1.1793611298356252</v>
      </c>
      <c r="N20">
        <f t="shared" ca="1" si="4"/>
        <v>286.93897996120819</v>
      </c>
      <c r="O20" s="3">
        <f t="shared" ca="1" si="3"/>
        <v>0.80216053025534351</v>
      </c>
    </row>
    <row r="21" spans="1:15" x14ac:dyDescent="0.2">
      <c r="A21" s="2">
        <f t="shared" ca="1" si="0"/>
        <v>395.71351299582386</v>
      </c>
      <c r="B21" s="2">
        <f t="shared" ca="1" si="1"/>
        <v>1.3235441584010714</v>
      </c>
      <c r="D21" s="3">
        <f t="shared" ca="1" si="5"/>
        <v>2062.9558172488128</v>
      </c>
      <c r="E21" s="3">
        <f t="shared" ca="1" si="2"/>
        <v>1.3617628506021155</v>
      </c>
      <c r="N21">
        <f t="shared" ca="1" si="4"/>
        <v>230.17112431661013</v>
      </c>
      <c r="O21" s="3">
        <f t="shared" ca="1" si="3"/>
        <v>1.133341119059752</v>
      </c>
    </row>
    <row r="22" spans="1:15" x14ac:dyDescent="0.2">
      <c r="A22" s="2">
        <f t="shared" ca="1" si="0"/>
        <v>523.74430852598914</v>
      </c>
      <c r="B22" s="2">
        <f t="shared" ca="1" si="1"/>
        <v>0.92599182713959394</v>
      </c>
      <c r="D22" s="3">
        <f t="shared" ca="1" si="5"/>
        <v>2809.2565943629602</v>
      </c>
      <c r="E22" s="3">
        <f t="shared" ca="1" si="2"/>
        <v>0.74982391717210484</v>
      </c>
      <c r="N22">
        <f t="shared" ca="1" si="4"/>
        <v>260.8623996082282</v>
      </c>
      <c r="O22" s="3">
        <f t="shared" ca="1" si="3"/>
        <v>0.67262902113048373</v>
      </c>
    </row>
    <row r="23" spans="1:15" x14ac:dyDescent="0.2">
      <c r="A23" s="2">
        <f t="shared" ca="1" si="0"/>
        <v>484.9829492059439</v>
      </c>
      <c r="B23" s="2">
        <f t="shared" ca="1" si="1"/>
        <v>1.0503032738113434</v>
      </c>
      <c r="D23" s="3">
        <f t="shared" ca="1" si="5"/>
        <v>2106.4477839268015</v>
      </c>
      <c r="E23" s="3">
        <f t="shared" ca="1" si="2"/>
        <v>0.93609141735632306</v>
      </c>
      <c r="N23">
        <f t="shared" ca="1" si="4"/>
        <v>175.46362049823162</v>
      </c>
      <c r="O23" s="3">
        <f t="shared" ca="1" si="3"/>
        <v>1.0237577136638496</v>
      </c>
    </row>
    <row r="24" spans="1:15" x14ac:dyDescent="0.2">
      <c r="A24" s="2">
        <f t="shared" ca="1" si="0"/>
        <v>509.37917929368336</v>
      </c>
      <c r="B24" s="2">
        <f t="shared" ca="1" si="1"/>
        <v>0.91240057045776535</v>
      </c>
      <c r="D24" s="3">
        <f t="shared" ca="1" si="5"/>
        <v>1971.8276916431255</v>
      </c>
      <c r="E24" s="3">
        <f t="shared" ca="1" si="2"/>
        <v>1.0307615343297631</v>
      </c>
      <c r="N24">
        <f t="shared" ca="1" si="4"/>
        <v>179.63223495245097</v>
      </c>
      <c r="O24" s="3">
        <f t="shared" ca="1" si="3"/>
        <v>0.66824556794825085</v>
      </c>
    </row>
    <row r="25" spans="1:15" x14ac:dyDescent="0.2">
      <c r="A25" s="2">
        <f t="shared" ca="1" si="0"/>
        <v>464.75785376686503</v>
      </c>
      <c r="B25" s="2">
        <f t="shared" ca="1" si="1"/>
        <v>1.1862507124704731</v>
      </c>
      <c r="D25" s="3">
        <f t="shared" ca="1" si="5"/>
        <v>2032.4841368719831</v>
      </c>
      <c r="E25" s="3">
        <f t="shared" ca="1" si="2"/>
        <v>1.3394916623298168</v>
      </c>
      <c r="N25">
        <f t="shared" ca="1" si="4"/>
        <v>120.03844486761423</v>
      </c>
      <c r="O25" s="3">
        <f t="shared" ca="1" si="3"/>
        <v>0.63425573736343333</v>
      </c>
    </row>
    <row r="26" spans="1:15" x14ac:dyDescent="0.2">
      <c r="A26" s="2">
        <f t="shared" ca="1" si="0"/>
        <v>551.31933515719163</v>
      </c>
      <c r="B26" s="2">
        <f t="shared" ca="1" si="1"/>
        <v>0.81201904806769576</v>
      </c>
      <c r="D26" s="3">
        <f t="shared" ca="1" si="5"/>
        <v>2722.4955551576354</v>
      </c>
      <c r="E26" s="3">
        <f t="shared" ca="1" si="2"/>
        <v>0.84855783667132134</v>
      </c>
      <c r="N26">
        <f t="shared" ca="1" si="4"/>
        <v>76.135072361468502</v>
      </c>
      <c r="O26" s="3">
        <f t="shared" ca="1" si="3"/>
        <v>0.95832287347144851</v>
      </c>
    </row>
    <row r="27" spans="1:15" x14ac:dyDescent="0.2">
      <c r="A27" s="2">
        <f t="shared" ca="1" si="0"/>
        <v>447.68180171565768</v>
      </c>
      <c r="B27" s="2">
        <f t="shared" ca="1" si="1"/>
        <v>1.0032116333644798</v>
      </c>
      <c r="D27" s="3">
        <f t="shared" ca="1" si="5"/>
        <v>2310.1949386318511</v>
      </c>
      <c r="E27" s="3">
        <f t="shared" ca="1" si="2"/>
        <v>0.92698216442491443</v>
      </c>
      <c r="N27">
        <f t="shared" ca="1" si="4"/>
        <v>72.96198131739915</v>
      </c>
      <c r="O27" s="3">
        <f t="shared" ca="1" si="3"/>
        <v>0.81636032660488289</v>
      </c>
    </row>
    <row r="28" spans="1:15" x14ac:dyDescent="0.2">
      <c r="A28" s="2">
        <f t="shared" ca="1" si="0"/>
        <v>449.11959152671812</v>
      </c>
      <c r="B28" s="2">
        <f t="shared" ca="1" si="1"/>
        <v>1.1014567855651829</v>
      </c>
      <c r="D28" s="3">
        <f t="shared" ca="1" si="5"/>
        <v>2141.5095044564355</v>
      </c>
      <c r="E28" s="3">
        <f t="shared" ca="1" si="2"/>
        <v>0.87292774782755544</v>
      </c>
      <c r="N28">
        <f t="shared" ca="1" si="4"/>
        <v>59.563266898011335</v>
      </c>
      <c r="O28" s="3">
        <f t="shared" ca="1" si="3"/>
        <v>0.90075072694457925</v>
      </c>
    </row>
    <row r="29" spans="1:15" x14ac:dyDescent="0.2">
      <c r="A29" s="2">
        <f t="shared" ca="1" si="0"/>
        <v>494.68582161736686</v>
      </c>
      <c r="B29" s="2">
        <f t="shared" ca="1" si="1"/>
        <v>1.0952416263404547</v>
      </c>
      <c r="D29" s="3">
        <f t="shared" ca="1" si="5"/>
        <v>1869.3830686764604</v>
      </c>
      <c r="E29" s="3">
        <f t="shared" ca="1" si="2"/>
        <v>0.87110035465228575</v>
      </c>
      <c r="N29">
        <f t="shared" ca="1" si="4"/>
        <v>53.651655957577702</v>
      </c>
      <c r="O29" s="3">
        <f t="shared" ca="1" si="3"/>
        <v>1.2957324655687184</v>
      </c>
    </row>
    <row r="30" spans="1:15" x14ac:dyDescent="0.2">
      <c r="A30" s="2">
        <f t="shared" ca="1" si="0"/>
        <v>541.80050379576892</v>
      </c>
      <c r="B30" s="2">
        <f t="shared" ca="1" si="1"/>
        <v>1.0001903996488803</v>
      </c>
      <c r="D30" s="3">
        <f t="shared" ca="1" si="5"/>
        <v>1628.4202541050429</v>
      </c>
      <c r="E30" s="3">
        <f t="shared" ca="1" si="2"/>
        <v>0.93129945140148496</v>
      </c>
      <c r="N30">
        <f t="shared" ca="1" si="4"/>
        <v>69.518192455756775</v>
      </c>
      <c r="O30" s="3">
        <f t="shared" ca="1" si="3"/>
        <v>1.0390793704473633</v>
      </c>
    </row>
    <row r="31" spans="1:15" x14ac:dyDescent="0.2">
      <c r="A31" s="2">
        <f t="shared" ca="1" si="0"/>
        <v>541.90366242145478</v>
      </c>
      <c r="B31" s="2">
        <f t="shared" ca="1" si="1"/>
        <v>1.0477391705221675</v>
      </c>
      <c r="D31" s="3">
        <f t="shared" ca="1" si="5"/>
        <v>1516.5468892990932</v>
      </c>
      <c r="E31" s="3">
        <f t="shared" ca="1" si="2"/>
        <v>1.1738037504293075</v>
      </c>
      <c r="N31">
        <f t="shared" ca="1" si="4"/>
        <v>72.234919651566386</v>
      </c>
      <c r="O31" s="3">
        <f t="shared" ca="1" si="3"/>
        <v>1.2181784516303091</v>
      </c>
    </row>
    <row r="32" spans="1:15" x14ac:dyDescent="0.2">
      <c r="A32" s="2">
        <f t="shared" ca="1" si="0"/>
        <v>567.77369376837964</v>
      </c>
      <c r="B32" s="2">
        <f t="shared" ca="1" si="1"/>
        <v>0.95531973426805905</v>
      </c>
      <c r="D32" s="3">
        <f t="shared" ca="1" si="5"/>
        <v>1780.1284263611753</v>
      </c>
      <c r="E32" s="3">
        <f t="shared" ca="1" si="2"/>
        <v>1.1424057448902043</v>
      </c>
      <c r="N32">
        <f t="shared" ca="1" si="4"/>
        <v>87.995022574784926</v>
      </c>
      <c r="O32" s="3">
        <f t="shared" ca="1" si="3"/>
        <v>1.0810255049401949</v>
      </c>
    </row>
    <row r="33" spans="1:15" x14ac:dyDescent="0.2">
      <c r="A33" s="2">
        <f t="shared" ca="1" si="0"/>
        <v>542.4054142552028</v>
      </c>
      <c r="B33" s="2">
        <f t="shared" ca="1" si="1"/>
        <v>1.0289108057033438</v>
      </c>
      <c r="D33" s="3">
        <f t="shared" ca="1" si="5"/>
        <v>2033.6289409173658</v>
      </c>
      <c r="E33" s="3">
        <f t="shared" ca="1" si="2"/>
        <v>0.94783647768150237</v>
      </c>
      <c r="N33">
        <f t="shared" ca="1" si="4"/>
        <v>95.124863711130729</v>
      </c>
      <c r="O33" s="3">
        <f t="shared" ca="1" si="3"/>
        <v>0.72999414164925591</v>
      </c>
    </row>
    <row r="34" spans="1:15" x14ac:dyDescent="0.2">
      <c r="A34" s="2">
        <f t="shared" ca="1" si="0"/>
        <v>558.08679179917669</v>
      </c>
      <c r="B34" s="2">
        <f t="shared" ca="1" si="1"/>
        <v>0.88634432528230833</v>
      </c>
      <c r="D34" s="3">
        <f t="shared" ca="1" si="5"/>
        <v>1927.5476922702801</v>
      </c>
      <c r="E34" s="3">
        <f t="shared" ca="1" si="2"/>
        <v>0.93335838087685963</v>
      </c>
      <c r="N34">
        <f t="shared" ca="1" si="4"/>
        <v>69.440593234309333</v>
      </c>
      <c r="O34" s="3">
        <f t="shared" ca="1" si="3"/>
        <v>1.1594389876230082</v>
      </c>
    </row>
    <row r="35" spans="1:15" x14ac:dyDescent="0.2">
      <c r="A35" s="2">
        <f t="shared" ca="1" si="0"/>
        <v>494.65706092620934</v>
      </c>
      <c r="B35" s="2">
        <f t="shared" ca="1" si="1"/>
        <v>1.1206996989258999</v>
      </c>
      <c r="D35" s="3">
        <f t="shared" ca="1" si="5"/>
        <v>1799.0927931203159</v>
      </c>
      <c r="E35" s="3">
        <f t="shared" ca="1" si="2"/>
        <v>1.0259480955708684</v>
      </c>
      <c r="N35">
        <f t="shared" ca="1" si="4"/>
        <v>80.512131119528732</v>
      </c>
      <c r="O35" s="3">
        <f t="shared" ca="1" si="3"/>
        <v>1.2971330436905399</v>
      </c>
    </row>
    <row r="36" spans="1:15" x14ac:dyDescent="0.2">
      <c r="A36" s="2">
        <f t="shared" ca="1" si="0"/>
        <v>554.36201925157332</v>
      </c>
      <c r="B36" s="2">
        <f t="shared" ca="1" si="1"/>
        <v>1.0373242107268785</v>
      </c>
      <c r="D36" s="3">
        <f t="shared" ca="1" si="5"/>
        <v>1845.7758248570624</v>
      </c>
      <c r="E36" s="3">
        <f t="shared" ca="1" si="2"/>
        <v>0.99054089109672194</v>
      </c>
      <c r="N36">
        <f t="shared" ca="1" si="4"/>
        <v>104.43494569308615</v>
      </c>
      <c r="O36" s="3">
        <f t="shared" ca="1" si="3"/>
        <v>1.1845567416959373</v>
      </c>
    </row>
    <row r="37" spans="1:15" x14ac:dyDescent="0.2">
      <c r="A37" s="2">
        <f t="shared" ca="1" si="0"/>
        <v>575.05314407709693</v>
      </c>
      <c r="B37" s="2">
        <f t="shared" ca="1" si="1"/>
        <v>0.83432140733451554</v>
      </c>
      <c r="D37" s="3">
        <f t="shared" ca="1" si="5"/>
        <v>1828.3164303187016</v>
      </c>
      <c r="E37" s="3">
        <f t="shared" ca="1" si="2"/>
        <v>1.1918423253989814</v>
      </c>
      <c r="N37">
        <f t="shared" ca="1" si="4"/>
        <v>123.70911898939428</v>
      </c>
      <c r="O37" s="3">
        <f t="shared" ca="1" si="3"/>
        <v>0.89707433109900103</v>
      </c>
    </row>
    <row r="38" spans="1:15" x14ac:dyDescent="0.2">
      <c r="A38" s="2">
        <f t="shared" ca="1" si="0"/>
        <v>479.77914845854144</v>
      </c>
      <c r="B38" s="2">
        <f t="shared" ca="1" si="1"/>
        <v>1.1129434899215516</v>
      </c>
      <c r="D38" s="3">
        <f t="shared" ca="1" si="5"/>
        <v>2179.064905876206</v>
      </c>
      <c r="E38" s="3">
        <f t="shared" ca="1" si="2"/>
        <v>1.1467481728263209</v>
      </c>
      <c r="N38">
        <f t="shared" ca="1" si="4"/>
        <v>110.9762751682576</v>
      </c>
      <c r="O38" s="3">
        <f t="shared" ca="1" si="3"/>
        <v>1.4183674206572814</v>
      </c>
    </row>
    <row r="39" spans="1:15" x14ac:dyDescent="0.2">
      <c r="A39" s="2">
        <f t="shared" ca="1" si="0"/>
        <v>533.96707987703928</v>
      </c>
      <c r="B39" s="2">
        <f t="shared" ca="1" si="1"/>
        <v>0.85593441813657156</v>
      </c>
      <c r="D39" s="3">
        <f t="shared" ca="1" si="5"/>
        <v>2498.838699283498</v>
      </c>
      <c r="E39" s="3">
        <f t="shared" ca="1" si="2"/>
        <v>1.0462339509125331</v>
      </c>
      <c r="N39">
        <f t="shared" ca="1" si="4"/>
        <v>157.40513316455423</v>
      </c>
      <c r="O39" s="3">
        <f t="shared" ca="1" si="3"/>
        <v>0.89996413874054493</v>
      </c>
    </row>
    <row r="40" spans="1:15" x14ac:dyDescent="0.2">
      <c r="A40" s="2">
        <f t="shared" ca="1" si="0"/>
        <v>457.04080181863787</v>
      </c>
      <c r="B40" s="2">
        <f t="shared" ca="1" si="1"/>
        <v>1.2213346841518615</v>
      </c>
      <c r="D40" s="3">
        <f t="shared" ca="1" si="5"/>
        <v>2614.3698850445094</v>
      </c>
      <c r="E40" s="3">
        <f t="shared" ca="1" si="2"/>
        <v>1.0483113905009109</v>
      </c>
      <c r="N40">
        <f t="shared" ca="1" si="4"/>
        <v>141.65897510177882</v>
      </c>
      <c r="O40" s="3">
        <f t="shared" ca="1" si="3"/>
        <v>0.79766972621870158</v>
      </c>
    </row>
    <row r="41" spans="1:15" x14ac:dyDescent="0.2">
      <c r="A41" s="2">
        <f t="shared" ca="1" si="0"/>
        <v>558.19978333367965</v>
      </c>
      <c r="B41" s="2">
        <f t="shared" ca="1" si="1"/>
        <v>0.85236149236624559</v>
      </c>
      <c r="D41" s="3">
        <f t="shared" ca="1" si="5"/>
        <v>2740.6737294747163</v>
      </c>
      <c r="E41" s="3">
        <f t="shared" ca="1" si="2"/>
        <v>0.89625344860273726</v>
      </c>
      <c r="N41">
        <f t="shared" ca="1" si="4"/>
        <v>112.99707588585778</v>
      </c>
      <c r="O41" s="3">
        <f t="shared" ca="1" si="3"/>
        <v>0.97879842529260008</v>
      </c>
    </row>
    <row r="42" spans="1:15" x14ac:dyDescent="0.2">
      <c r="A42" s="2">
        <f t="shared" ca="1" si="0"/>
        <v>475.78800036081014</v>
      </c>
      <c r="B42" s="2">
        <f t="shared" ca="1" si="1"/>
        <v>1.1172092525719108</v>
      </c>
      <c r="D42" s="3">
        <f t="shared" ca="1" si="5"/>
        <v>2456.3382815366399</v>
      </c>
      <c r="E42" s="3">
        <f t="shared" ca="1" si="2"/>
        <v>0.83878229781449543</v>
      </c>
      <c r="N42">
        <f t="shared" ca="1" si="4"/>
        <v>110.60135993974603</v>
      </c>
      <c r="O42" s="3">
        <f t="shared" ca="1" si="3"/>
        <v>0.9021610318410902</v>
      </c>
    </row>
    <row r="43" spans="1:15" x14ac:dyDescent="0.2">
      <c r="A43" s="2">
        <f t="shared" ca="1" si="0"/>
        <v>531.5547562657847</v>
      </c>
      <c r="B43" s="2">
        <f t="shared" ca="1" si="1"/>
        <v>0.94497206137301437</v>
      </c>
      <c r="D43" s="3">
        <f t="shared" ca="1" si="5"/>
        <v>2060.3330679970118</v>
      </c>
      <c r="E43" s="3">
        <f t="shared" ca="1" si="2"/>
        <v>1.1974767591497115</v>
      </c>
      <c r="N43">
        <f t="shared" ca="1" si="4"/>
        <v>99.780237006269104</v>
      </c>
      <c r="O43" s="3">
        <f t="shared" ca="1" si="3"/>
        <v>1.0646782515398616</v>
      </c>
    </row>
    <row r="44" spans="1:15" x14ac:dyDescent="0.2">
      <c r="A44" s="2">
        <f t="shared" ca="1" si="0"/>
        <v>502.30439376110883</v>
      </c>
      <c r="B44" s="2">
        <f t="shared" ca="1" si="1"/>
        <v>0.90654083745649605</v>
      </c>
      <c r="D44" s="3">
        <f t="shared" ca="1" si="5"/>
        <v>2467.2009650340437</v>
      </c>
      <c r="E44" s="3">
        <f t="shared" ca="1" si="2"/>
        <v>1.0405485323749337</v>
      </c>
      <c r="N44">
        <f t="shared" ca="1" si="4"/>
        <v>106.23384827406758</v>
      </c>
      <c r="O44" s="3">
        <f t="shared" ca="1" si="3"/>
        <v>0.72970873339986819</v>
      </c>
    </row>
    <row r="45" spans="1:15" x14ac:dyDescent="0.2">
      <c r="A45" s="2">
        <f t="shared" ca="1" si="0"/>
        <v>455.35944577827314</v>
      </c>
      <c r="B45" s="2">
        <f t="shared" ca="1" si="1"/>
        <v>1.1027178187175484</v>
      </c>
      <c r="D45" s="3">
        <f t="shared" ca="1" si="5"/>
        <v>2567.2423432401943</v>
      </c>
      <c r="E45" s="3">
        <f t="shared" ca="1" si="2"/>
        <v>1.0298496402051798</v>
      </c>
      <c r="N45">
        <f t="shared" ca="1" si="4"/>
        <v>77.51976686826363</v>
      </c>
      <c r="O45" s="3">
        <f t="shared" ca="1" si="3"/>
        <v>1.0874712361726075</v>
      </c>
    </row>
    <row r="46" spans="1:15" x14ac:dyDescent="0.2">
      <c r="A46" s="2">
        <f t="shared" ca="1" si="0"/>
        <v>502.13297478104914</v>
      </c>
      <c r="B46" s="2">
        <f t="shared" ca="1" si="1"/>
        <v>0.96568911427026527</v>
      </c>
      <c r="D46" s="3">
        <f t="shared" ca="1" si="5"/>
        <v>2643.8736035054167</v>
      </c>
      <c r="E46" s="3">
        <f t="shared" ca="1" si="2"/>
        <v>1.0982175544343966</v>
      </c>
      <c r="N46">
        <f t="shared" ca="1" si="4"/>
        <v>84.300516704042991</v>
      </c>
      <c r="O46" s="3">
        <f t="shared" ca="1" si="3"/>
        <v>0.66162527786767211</v>
      </c>
    </row>
    <row r="47" spans="1:15" x14ac:dyDescent="0.2">
      <c r="A47" s="2">
        <f t="shared" ca="1" si="0"/>
        <v>484.90434766220477</v>
      </c>
      <c r="B47" s="2">
        <f t="shared" ca="1" si="1"/>
        <v>1.187393397749702</v>
      </c>
      <c r="D47" s="3">
        <f t="shared" ca="1" si="5"/>
        <v>2903.5484030753742</v>
      </c>
      <c r="E47" s="3">
        <f t="shared" ca="1" si="2"/>
        <v>0.8862159342658944</v>
      </c>
      <c r="N47">
        <f t="shared" ca="1" si="4"/>
        <v>55.775352788700779</v>
      </c>
      <c r="O47" s="3">
        <f t="shared" ca="1" si="3"/>
        <v>1.1921684320734478</v>
      </c>
    </row>
    <row r="48" spans="1:15" x14ac:dyDescent="0.2">
      <c r="A48" s="2">
        <f t="shared" ca="1" si="0"/>
        <v>575.77222095422803</v>
      </c>
      <c r="B48" s="2">
        <f t="shared" ca="1" si="1"/>
        <v>0.80678707008460271</v>
      </c>
      <c r="D48" s="3">
        <f t="shared" ca="1" si="5"/>
        <v>2573.1708607176884</v>
      </c>
      <c r="E48" s="3">
        <f t="shared" ca="1" si="2"/>
        <v>0.88749031158959424</v>
      </c>
      <c r="N48">
        <f t="shared" ca="1" si="4"/>
        <v>66.49361488244881</v>
      </c>
      <c r="O48" s="3">
        <f t="shared" ca="1" si="3"/>
        <v>0.97228915221509382</v>
      </c>
    </row>
    <row r="49" spans="1:15" x14ac:dyDescent="0.2">
      <c r="A49" s="2">
        <f t="shared" ca="1" si="0"/>
        <v>464.52558317976616</v>
      </c>
      <c r="B49" s="2">
        <f t="shared" ca="1" si="1"/>
        <v>1.1945854970817968</v>
      </c>
      <c r="D49" s="3">
        <f t="shared" ca="1" si="5"/>
        <v>2283.6642089516058</v>
      </c>
      <c r="E49" s="3">
        <f t="shared" ca="1" si="2"/>
        <v>0.90666310598873401</v>
      </c>
      <c r="N49">
        <f t="shared" ca="1" si="4"/>
        <v>64.651020441773099</v>
      </c>
      <c r="O49" s="3">
        <f t="shared" ca="1" si="3"/>
        <v>0.9957816157777899</v>
      </c>
    </row>
    <row r="50" spans="1:15" x14ac:dyDescent="0.2">
      <c r="A50" s="2">
        <f t="shared" ca="1" si="0"/>
        <v>554.91552469001249</v>
      </c>
      <c r="B50" s="2">
        <f t="shared" ca="1" si="1"/>
        <v>0.82403761869393299</v>
      </c>
      <c r="D50" s="3">
        <f t="shared" ca="1" si="5"/>
        <v>2070.5140847233683</v>
      </c>
      <c r="E50" s="3">
        <f t="shared" ca="1" si="2"/>
        <v>0.96229453789983854</v>
      </c>
      <c r="N50">
        <f t="shared" ca="1" si="4"/>
        <v>64.378297597191747</v>
      </c>
      <c r="O50" s="3">
        <f t="shared" ca="1" si="3"/>
        <v>0.57672351550649292</v>
      </c>
    </row>
    <row r="51" spans="1:15" x14ac:dyDescent="0.2">
      <c r="A51" s="2">
        <f t="shared" ca="1" si="0"/>
        <v>457.2712675418523</v>
      </c>
      <c r="B51" s="2">
        <f t="shared" ca="1" si="1"/>
        <v>1.0004527529626543</v>
      </c>
      <c r="D51" s="3">
        <f t="shared" ca="1" si="5"/>
        <v>1992.4443943739809</v>
      </c>
      <c r="E51" s="3">
        <f t="shared" ca="1" si="2"/>
        <v>1.0295629782266809</v>
      </c>
      <c r="N51">
        <f t="shared" ca="1" si="4"/>
        <v>37.128478112575628</v>
      </c>
      <c r="O51" s="3">
        <f t="shared" ca="1" si="3"/>
        <v>1.0217946664703288</v>
      </c>
    </row>
    <row r="52" spans="1:15" x14ac:dyDescent="0.2">
      <c r="A52" s="2">
        <f t="shared" ca="1" si="0"/>
        <v>457.47829846296855</v>
      </c>
      <c r="B52" s="2">
        <f t="shared" ca="1" si="1"/>
        <v>1.1333354011577286</v>
      </c>
      <c r="D52" s="3">
        <f t="shared" ca="1" si="5"/>
        <v>2051.3469846227313</v>
      </c>
      <c r="E52" s="3">
        <f t="shared" ca="1" si="2"/>
        <v>0.88704155700968124</v>
      </c>
      <c r="N52">
        <f t="shared" ca="1" si="4"/>
        <v>37.937680909590114</v>
      </c>
      <c r="O52" s="3">
        <f t="shared" ca="1" si="3"/>
        <v>1.0050792469548411</v>
      </c>
    </row>
    <row r="53" spans="1:15" x14ac:dyDescent="0.2">
      <c r="A53" s="2">
        <f t="shared" ca="1" si="0"/>
        <v>518.47635090948359</v>
      </c>
      <c r="B53" s="2">
        <f t="shared" ca="1" si="1"/>
        <v>0.99140211622224317</v>
      </c>
      <c r="D53" s="3">
        <f t="shared" ca="1" si="5"/>
        <v>1819.6300232068622</v>
      </c>
      <c r="E53" s="3">
        <f t="shared" ca="1" si="2"/>
        <v>1.0836614635887702</v>
      </c>
      <c r="N53">
        <f t="shared" ca="1" si="4"/>
        <v>38.130375759823885</v>
      </c>
      <c r="O53" s="3">
        <f t="shared" ca="1" si="3"/>
        <v>1.0939575255738048</v>
      </c>
    </row>
    <row r="54" spans="1:15" x14ac:dyDescent="0.2">
      <c r="A54" s="2">
        <f t="shared" ca="1" si="0"/>
        <v>514.01855150284837</v>
      </c>
      <c r="B54" s="2">
        <f t="shared" ca="1" si="1"/>
        <v>0.957137728868522</v>
      </c>
      <c r="D54" s="3">
        <f t="shared" ca="1" si="5"/>
        <v>1971.8629341384162</v>
      </c>
      <c r="E54" s="3">
        <f t="shared" ca="1" si="2"/>
        <v>0.97013427665650176</v>
      </c>
      <c r="N54">
        <f t="shared" ca="1" si="4"/>
        <v>41.713011515416319</v>
      </c>
      <c r="O54" s="3">
        <f t="shared" ca="1" si="3"/>
        <v>0.97766646149061354</v>
      </c>
    </row>
    <row r="55" spans="1:15" x14ac:dyDescent="0.2">
      <c r="A55" s="2">
        <f t="shared" ca="1" si="0"/>
        <v>491.98654898172367</v>
      </c>
      <c r="B55" s="2">
        <f t="shared" ca="1" si="1"/>
        <v>0.88302798940295157</v>
      </c>
      <c r="D55" s="3">
        <f t="shared" ca="1" si="5"/>
        <v>1912.9718212761395</v>
      </c>
      <c r="E55" s="3">
        <f t="shared" ca="1" si="2"/>
        <v>0.91202719340068117</v>
      </c>
      <c r="N55">
        <f t="shared" ca="1" si="4"/>
        <v>40.781412366394285</v>
      </c>
      <c r="O55" s="3">
        <f t="shared" ca="1" si="3"/>
        <v>1.0902945058573963</v>
      </c>
    </row>
    <row r="56" spans="1:15" x14ac:dyDescent="0.2">
      <c r="A56" s="2">
        <f t="shared" ca="1" si="0"/>
        <v>434.43789316062822</v>
      </c>
      <c r="B56" s="2">
        <f t="shared" ca="1" si="1"/>
        <v>1.2027423932176713</v>
      </c>
      <c r="D56" s="3">
        <f t="shared" ca="1" si="5"/>
        <v>1744.6823212130669</v>
      </c>
      <c r="E56" s="3">
        <f t="shared" ca="1" si="2"/>
        <v>0.88772813108326554</v>
      </c>
      <c r="N56">
        <f t="shared" ca="1" si="4"/>
        <v>44.463749844184569</v>
      </c>
      <c r="O56" s="3">
        <f t="shared" ca="1" si="3"/>
        <v>0.62304091922700477</v>
      </c>
    </row>
    <row r="57" spans="1:15" x14ac:dyDescent="0.2">
      <c r="A57" s="2">
        <f t="shared" ca="1" si="0"/>
        <v>522.51687132445693</v>
      </c>
      <c r="B57" s="2">
        <f t="shared" ca="1" si="1"/>
        <v>0.89484535717645841</v>
      </c>
      <c r="D57" s="3">
        <f t="shared" ca="1" si="5"/>
        <v>1548.8035763444893</v>
      </c>
      <c r="E57" s="3">
        <f t="shared" ca="1" si="2"/>
        <v>1.1978137868219938</v>
      </c>
      <c r="N57">
        <f t="shared" ca="1" si="4"/>
        <v>27.702735575200343</v>
      </c>
      <c r="O57" s="3">
        <f t="shared" ca="1" si="3"/>
        <v>1.284142643397048</v>
      </c>
    </row>
    <row r="58" spans="1:15" x14ac:dyDescent="0.2">
      <c r="A58" s="2">
        <f t="shared" ca="1" si="0"/>
        <v>467.57179635105922</v>
      </c>
      <c r="B58" s="2">
        <f t="shared" ca="1" si="1"/>
        <v>1.0918854323426401</v>
      </c>
      <c r="D58" s="3">
        <f t="shared" ca="1" si="5"/>
        <v>1855.1782768246396</v>
      </c>
      <c r="E58" s="3">
        <f t="shared" ca="1" si="2"/>
        <v>1.3129143677190651</v>
      </c>
      <c r="N58">
        <f t="shared" ca="1" si="4"/>
        <v>35.57426409086721</v>
      </c>
      <c r="O58" s="3">
        <f t="shared" ca="1" si="3"/>
        <v>0.92575995398601796</v>
      </c>
    </row>
    <row r="59" spans="1:15" x14ac:dyDescent="0.2">
      <c r="A59" s="2">
        <f t="shared" ca="1" si="0"/>
        <v>510.53483301000114</v>
      </c>
      <c r="B59" s="2">
        <f t="shared" ca="1" si="1"/>
        <v>1.0917417995655871</v>
      </c>
      <c r="D59" s="3">
        <f t="shared" ca="1" si="5"/>
        <v>2435.6902143233665</v>
      </c>
      <c r="E59" s="3">
        <f t="shared" ca="1" si="2"/>
        <v>1.1771976856650315</v>
      </c>
      <c r="N59">
        <f t="shared" ca="1" si="4"/>
        <v>32.933229087847678</v>
      </c>
      <c r="O59" s="3">
        <f t="shared" ca="1" si="3"/>
        <v>0.92838230008976308</v>
      </c>
    </row>
    <row r="60" spans="1:15" x14ac:dyDescent="0.2">
      <c r="A60" s="2">
        <f t="shared" ca="1" si="0"/>
        <v>557.37221733125511</v>
      </c>
      <c r="B60" s="2">
        <f t="shared" ca="1" si="1"/>
        <v>0.9051355723152974</v>
      </c>
      <c r="D60" s="3">
        <f t="shared" ca="1" si="5"/>
        <v>2867.2888832984313</v>
      </c>
      <c r="E60" s="3">
        <f t="shared" ca="1" si="2"/>
        <v>1.110615720403392</v>
      </c>
      <c r="N60">
        <f t="shared" ca="1" si="4"/>
        <v>30.574626969959116</v>
      </c>
      <c r="O60" s="3">
        <f t="shared" ca="1" si="3"/>
        <v>1.0793634577443489</v>
      </c>
    </row>
    <row r="61" spans="1:15" x14ac:dyDescent="0.2">
      <c r="A61" s="2">
        <f t="shared" ca="1" si="0"/>
        <v>504.49742092677195</v>
      </c>
      <c r="B61" s="2">
        <f t="shared" ca="1" si="1"/>
        <v>1.015233146855657</v>
      </c>
      <c r="D61" s="3">
        <f t="shared" ca="1" si="5"/>
        <v>3184.4561087291245</v>
      </c>
      <c r="E61" s="3">
        <f t="shared" ca="1" si="2"/>
        <v>1.0148966146415772</v>
      </c>
      <c r="N61">
        <f t="shared" ca="1" si="4"/>
        <v>33.001135085538699</v>
      </c>
      <c r="O61" s="3">
        <f t="shared" ca="1" si="3"/>
        <v>0.91640006646030892</v>
      </c>
    </row>
    <row r="62" spans="1:15" x14ac:dyDescent="0.2">
      <c r="A62" s="2">
        <f t="shared" ca="1" si="0"/>
        <v>512.18250422804965</v>
      </c>
      <c r="B62" s="2">
        <f t="shared" ca="1" si="1"/>
        <v>1.0186179415169934</v>
      </c>
      <c r="D62" s="3">
        <f t="shared" ca="1" si="5"/>
        <v>3231.893724223879</v>
      </c>
      <c r="E62" s="3">
        <f t="shared" ca="1" si="2"/>
        <v>0.88730518924669743</v>
      </c>
      <c r="N62">
        <f t="shared" ca="1" si="4"/>
        <v>30.242242385653295</v>
      </c>
      <c r="O62" s="3">
        <f t="shared" ca="1" si="3"/>
        <v>1.0301058423806022</v>
      </c>
    </row>
    <row r="63" spans="1:15" x14ac:dyDescent="0.2">
      <c r="A63" s="2">
        <f t="shared" ca="1" si="0"/>
        <v>521.71828813779473</v>
      </c>
      <c r="B63" s="2">
        <f t="shared" ca="1" si="1"/>
        <v>1.087382763845363</v>
      </c>
      <c r="D63" s="3">
        <f t="shared" ca="1" si="5"/>
        <v>2867.6760725976828</v>
      </c>
      <c r="E63" s="3">
        <f t="shared" ca="1" si="2"/>
        <v>1.098362562362861</v>
      </c>
      <c r="N63">
        <f t="shared" ca="1" si="4"/>
        <v>31.15271056815174</v>
      </c>
      <c r="O63" s="3">
        <f t="shared" ca="1" si="3"/>
        <v>0.62908799971868845</v>
      </c>
    </row>
    <row r="64" spans="1:15" x14ac:dyDescent="0.2">
      <c r="A64" s="2">
        <f t="shared" ca="1" si="0"/>
        <v>567.30747410394667</v>
      </c>
      <c r="B64" s="2">
        <f t="shared" ca="1" si="1"/>
        <v>0.91646599922900018</v>
      </c>
      <c r="D64" s="3">
        <f t="shared" ca="1" si="5"/>
        <v>3149.7480391250569</v>
      </c>
      <c r="E64" s="3">
        <f t="shared" ca="1" si="2"/>
        <v>1.0472996116989399</v>
      </c>
      <c r="N64">
        <f t="shared" ca="1" si="4"/>
        <v>19.597796377133825</v>
      </c>
      <c r="O64" s="3">
        <f t="shared" ca="1" si="3"/>
        <v>0.72872008108698005</v>
      </c>
    </row>
    <row r="65" spans="1:15" x14ac:dyDescent="0.2">
      <c r="A65" s="2">
        <f t="shared" ca="1" si="0"/>
        <v>519.91801112475366</v>
      </c>
      <c r="B65" s="2">
        <f t="shared" ca="1" si="1"/>
        <v>1.0348074952397199</v>
      </c>
      <c r="D65" s="3">
        <f t="shared" ca="1" si="5"/>
        <v>3298.7298983251694</v>
      </c>
      <c r="E65" s="3">
        <f t="shared" ca="1" si="2"/>
        <v>0.96871510900564983</v>
      </c>
      <c r="N65">
        <f t="shared" ca="1" si="4"/>
        <v>14.281307765071086</v>
      </c>
      <c r="O65" s="3">
        <f t="shared" ca="1" si="3"/>
        <v>1.2675601344933671</v>
      </c>
    </row>
    <row r="66" spans="1:15" x14ac:dyDescent="0.2">
      <c r="A66" s="2">
        <f t="shared" ca="1" si="0"/>
        <v>538.01505482202322</v>
      </c>
      <c r="B66" s="2">
        <f t="shared" ca="1" si="1"/>
        <v>0.85752410296547144</v>
      </c>
      <c r="D66" s="3">
        <f t="shared" ca="1" si="5"/>
        <v>3195.5294930362625</v>
      </c>
      <c r="E66" s="3">
        <f t="shared" ca="1" si="2"/>
        <v>1.2616384592358516</v>
      </c>
      <c r="N66">
        <f t="shared" ca="1" si="4"/>
        <v>18.102416391434673</v>
      </c>
      <c r="O66" s="3">
        <f t="shared" ca="1" si="3"/>
        <v>1.0058162635685817</v>
      </c>
    </row>
    <row r="67" spans="1:15" x14ac:dyDescent="0.2">
      <c r="A67" s="2">
        <f t="shared" ref="A67:A101" ca="1" si="6">NORMINV(RAND(),500,50)</f>
        <v>461.36087726817442</v>
      </c>
      <c r="B67" s="2">
        <f t="shared" ref="B67:B100" ca="1" si="7">A68/A67</f>
        <v>0.98350865630366902</v>
      </c>
      <c r="D67" s="3">
        <f t="shared" ca="1" si="5"/>
        <v>4031.602906036992</v>
      </c>
      <c r="E67" s="3">
        <f t="shared" ref="E67:E100" ca="1" si="8">NORMINV(RAND(),1,0.15)</f>
        <v>0.92078133613719615</v>
      </c>
      <c r="N67">
        <f t="shared" ca="1" si="4"/>
        <v>18.20770481639547</v>
      </c>
      <c r="O67" s="3">
        <f t="shared" ref="O67:O100" ca="1" si="9">NORMINV(RAND(),1,0.15)</f>
        <v>1.2376900132683792</v>
      </c>
    </row>
    <row r="68" spans="1:15" x14ac:dyDescent="0.2">
      <c r="A68" s="2">
        <f t="shared" ca="1" si="6"/>
        <v>453.75241647310418</v>
      </c>
      <c r="B68" s="2">
        <f t="shared" ca="1" si="7"/>
        <v>1.2076714893024783</v>
      </c>
      <c r="D68" s="3">
        <f t="shared" ca="1" si="5"/>
        <v>3712.2247105953443</v>
      </c>
      <c r="E68" s="3">
        <f t="shared" ca="1" si="8"/>
        <v>0.87170569807609799</v>
      </c>
      <c r="N68">
        <f t="shared" ref="N68:N100" ca="1" si="10">N67*O67</f>
        <v>22.535494415791241</v>
      </c>
      <c r="O68" s="3">
        <f t="shared" ca="1" si="9"/>
        <v>1.2619104647122101</v>
      </c>
    </row>
    <row r="69" spans="1:15" x14ac:dyDescent="0.2">
      <c r="A69" s="2">
        <f t="shared" ca="1" si="6"/>
        <v>547.98385657667211</v>
      </c>
      <c r="B69" s="2">
        <f t="shared" ca="1" si="7"/>
        <v>1.0633109345262144</v>
      </c>
      <c r="D69" s="3">
        <f t="shared" ca="1" si="5"/>
        <v>3235.9674327648554</v>
      </c>
      <c r="E69" s="3">
        <f t="shared" ca="1" si="8"/>
        <v>1.0614249634869755</v>
      </c>
      <c r="N69">
        <f t="shared" ca="1" si="10"/>
        <v>28.437776230750544</v>
      </c>
      <c r="O69" s="3">
        <f t="shared" ca="1" si="9"/>
        <v>1.0143917079205125</v>
      </c>
    </row>
    <row r="70" spans="1:15" x14ac:dyDescent="0.2">
      <c r="A70" s="2">
        <f t="shared" ca="1" si="6"/>
        <v>582.67722664182031</v>
      </c>
      <c r="B70" s="2">
        <f t="shared" ca="1" si="7"/>
        <v>0.89499267012774142</v>
      </c>
      <c r="D70" s="3">
        <f t="shared" ref="D70:D101" ca="1" si="11">D69*E69</f>
        <v>3434.7366141674784</v>
      </c>
      <c r="E70" s="3">
        <f t="shared" ca="1" si="8"/>
        <v>1.1842846673107044</v>
      </c>
      <c r="N70">
        <f t="shared" ca="1" si="10"/>
        <v>28.847044400172397</v>
      </c>
      <c r="O70" s="3">
        <f t="shared" ca="1" si="9"/>
        <v>1.0977371448273445</v>
      </c>
    </row>
    <row r="71" spans="1:15" x14ac:dyDescent="0.2">
      <c r="A71" s="2">
        <f t="shared" ca="1" si="6"/>
        <v>521.49184689478989</v>
      </c>
      <c r="B71" s="2">
        <f t="shared" ca="1" si="7"/>
        <v>0.96811449830704255</v>
      </c>
      <c r="D71" s="3">
        <f t="shared" ca="1" si="11"/>
        <v>4067.705908409227</v>
      </c>
      <c r="E71" s="3">
        <f t="shared" ca="1" si="8"/>
        <v>0.87036797738343419</v>
      </c>
      <c r="N71">
        <f t="shared" ca="1" si="10"/>
        <v>31.666472156552885</v>
      </c>
      <c r="O71" s="3">
        <f t="shared" ca="1" si="9"/>
        <v>0.89249115288877046</v>
      </c>
    </row>
    <row r="72" spans="1:15" x14ac:dyDescent="0.2">
      <c r="A72" s="2">
        <f t="shared" ca="1" si="6"/>
        <v>504.86381772776258</v>
      </c>
      <c r="B72" s="2">
        <f t="shared" ca="1" si="7"/>
        <v>0.89142643445048897</v>
      </c>
      <c r="D72" s="3">
        <f t="shared" ca="1" si="11"/>
        <v>3540.4009640927839</v>
      </c>
      <c r="E72" s="3">
        <f t="shared" ca="1" si="8"/>
        <v>0.81801430138912812</v>
      </c>
      <c r="N72">
        <f t="shared" ca="1" si="10"/>
        <v>28.262046242922032</v>
      </c>
      <c r="O72" s="3">
        <f t="shared" ca="1" si="9"/>
        <v>1.1878944294892873</v>
      </c>
    </row>
    <row r="73" spans="1:15" x14ac:dyDescent="0.2">
      <c r="A73" s="2">
        <f t="shared" ca="1" si="6"/>
        <v>450.04895292012094</v>
      </c>
      <c r="B73" s="2">
        <f t="shared" ca="1" si="7"/>
        <v>1.0389496054370531</v>
      </c>
      <c r="D73" s="3">
        <f t="shared" ca="1" si="11"/>
        <v>2896.0986212797543</v>
      </c>
      <c r="E73" s="3">
        <f t="shared" ca="1" si="8"/>
        <v>1.0134196213071254</v>
      </c>
      <c r="N73">
        <f t="shared" ca="1" si="10"/>
        <v>33.572327297935722</v>
      </c>
      <c r="O73" s="3">
        <f t="shared" ca="1" si="9"/>
        <v>1.2546665325793507</v>
      </c>
    </row>
    <row r="74" spans="1:15" x14ac:dyDescent="0.2">
      <c r="A74" s="2">
        <f t="shared" ca="1" si="6"/>
        <v>467.57818206371854</v>
      </c>
      <c r="B74" s="2">
        <f t="shared" ca="1" si="7"/>
        <v>1.1071072756323417</v>
      </c>
      <c r="D74" s="3">
        <f t="shared" ca="1" si="11"/>
        <v>2934.9631680454163</v>
      </c>
      <c r="E74" s="3">
        <f t="shared" ca="1" si="8"/>
        <v>0.89120751668479681</v>
      </c>
      <c r="N74">
        <f t="shared" ca="1" si="10"/>
        <v>42.122075481520092</v>
      </c>
      <c r="O74" s="3">
        <f t="shared" ca="1" si="9"/>
        <v>0.97367843809060961</v>
      </c>
    </row>
    <row r="75" spans="1:15" x14ac:dyDescent="0.2">
      <c r="A75" s="2">
        <f t="shared" ca="1" si="6"/>
        <v>517.65920728968649</v>
      </c>
      <c r="B75" s="2">
        <f t="shared" ca="1" si="7"/>
        <v>0.99901684248592293</v>
      </c>
      <c r="D75" s="3">
        <f t="shared" ca="1" si="11"/>
        <v>2615.6612365550995</v>
      </c>
      <c r="E75" s="3">
        <f t="shared" ca="1" si="8"/>
        <v>1.0086339994248745</v>
      </c>
      <c r="N75">
        <f t="shared" ca="1" si="10"/>
        <v>41.013356663981249</v>
      </c>
      <c r="O75" s="3">
        <f t="shared" ca="1" si="9"/>
        <v>1.1583669432983106</v>
      </c>
    </row>
    <row r="76" spans="1:15" x14ac:dyDescent="0.2">
      <c r="A76" s="2">
        <f t="shared" ca="1" si="6"/>
        <v>517.15026675030845</v>
      </c>
      <c r="B76" s="2">
        <f t="shared" ca="1" si="7"/>
        <v>1.0033832100363056</v>
      </c>
      <c r="D76" s="3">
        <f t="shared" ca="1" si="11"/>
        <v>2638.2448541671829</v>
      </c>
      <c r="E76" s="3">
        <f t="shared" ca="1" si="8"/>
        <v>0.78971791233400546</v>
      </c>
      <c r="N76">
        <f t="shared" ca="1" si="10"/>
        <v>47.508516593259358</v>
      </c>
      <c r="O76" s="3">
        <f t="shared" ca="1" si="9"/>
        <v>0.92403478405398698</v>
      </c>
    </row>
    <row r="77" spans="1:15" x14ac:dyDescent="0.2">
      <c r="A77" s="2">
        <f t="shared" ca="1" si="6"/>
        <v>518.89989472305615</v>
      </c>
      <c r="B77" s="2">
        <f t="shared" ca="1" si="7"/>
        <v>0.95217306404236468</v>
      </c>
      <c r="D77" s="3">
        <f t="shared" ca="1" si="11"/>
        <v>2083.4692184588403</v>
      </c>
      <c r="E77" s="3">
        <f t="shared" ca="1" si="8"/>
        <v>0.93509634002160169</v>
      </c>
      <c r="N77">
        <f t="shared" ca="1" si="10"/>
        <v>43.899521870977665</v>
      </c>
      <c r="O77" s="3">
        <f t="shared" ca="1" si="9"/>
        <v>0.87355245331883213</v>
      </c>
    </row>
    <row r="78" spans="1:15" x14ac:dyDescent="0.2">
      <c r="A78" s="2">
        <f t="shared" ca="1" si="6"/>
        <v>494.08250268971284</v>
      </c>
      <c r="B78" s="2">
        <f t="shared" ca="1" si="7"/>
        <v>0.99039204424326954</v>
      </c>
      <c r="D78" s="3">
        <f t="shared" ca="1" si="11"/>
        <v>1948.2444407285284</v>
      </c>
      <c r="E78" s="3">
        <f t="shared" ca="1" si="8"/>
        <v>0.97695185502541881</v>
      </c>
      <c r="N78">
        <f t="shared" ca="1" si="10"/>
        <v>38.34853502991627</v>
      </c>
      <c r="O78" s="3">
        <f t="shared" ca="1" si="9"/>
        <v>1.045667565377751</v>
      </c>
    </row>
    <row r="79" spans="1:15" x14ac:dyDescent="0.2">
      <c r="A79" s="2">
        <f t="shared" ca="1" si="6"/>
        <v>489.33537986369544</v>
      </c>
      <c r="B79" s="2">
        <f t="shared" ca="1" si="7"/>
        <v>0.95975982192968246</v>
      </c>
      <c r="D79" s="3">
        <f t="shared" ca="1" si="11"/>
        <v>1903.3410204126953</v>
      </c>
      <c r="E79" s="3">
        <f t="shared" ca="1" si="8"/>
        <v>1.0812571644548135</v>
      </c>
      <c r="N79">
        <f t="shared" ca="1" si="10"/>
        <v>40.099819260535945</v>
      </c>
      <c r="O79" s="3">
        <f t="shared" ca="1" si="9"/>
        <v>1.2754599882776092</v>
      </c>
    </row>
    <row r="80" spans="1:15" x14ac:dyDescent="0.2">
      <c r="A80" s="2">
        <f t="shared" ca="1" si="6"/>
        <v>469.64443704187386</v>
      </c>
      <c r="B80" s="2">
        <f t="shared" ca="1" si="7"/>
        <v>0.93357400109282551</v>
      </c>
      <c r="D80" s="3">
        <f t="shared" ca="1" si="11"/>
        <v>2058.001114721962</v>
      </c>
      <c r="E80" s="3">
        <f t="shared" ca="1" si="8"/>
        <v>1.0927121445415531</v>
      </c>
      <c r="N80">
        <f t="shared" ca="1" si="10"/>
        <v>51.145715003977422</v>
      </c>
      <c r="O80" s="3">
        <f t="shared" ca="1" si="9"/>
        <v>0.9033739130889713</v>
      </c>
    </row>
    <row r="81" spans="1:15" x14ac:dyDescent="0.2">
      <c r="A81" s="2">
        <f t="shared" ca="1" si="6"/>
        <v>438.44783618016976</v>
      </c>
      <c r="B81" s="2">
        <f t="shared" ca="1" si="7"/>
        <v>1.266359707799672</v>
      </c>
      <c r="D81" s="3">
        <f t="shared" ca="1" si="11"/>
        <v>2248.802811536742</v>
      </c>
      <c r="E81" s="3">
        <f t="shared" ca="1" si="8"/>
        <v>0.88174645174298183</v>
      </c>
      <c r="N81">
        <f t="shared" ca="1" si="10"/>
        <v>46.203704700876393</v>
      </c>
      <c r="O81" s="3">
        <f t="shared" ca="1" si="9"/>
        <v>0.8994503643006373</v>
      </c>
    </row>
    <row r="82" spans="1:15" x14ac:dyDescent="0.2">
      <c r="A82" s="2">
        <f t="shared" ca="1" si="6"/>
        <v>555.23267371051827</v>
      </c>
      <c r="B82" s="2">
        <f t="shared" ca="1" si="7"/>
        <v>0.82761451469959635</v>
      </c>
      <c r="D82" s="3">
        <f t="shared" ca="1" si="11"/>
        <v>1982.8738997421638</v>
      </c>
      <c r="E82" s="3">
        <f t="shared" ca="1" si="8"/>
        <v>1.1000575435916262</v>
      </c>
      <c r="N82">
        <f t="shared" ca="1" si="10"/>
        <v>41.557939025242341</v>
      </c>
      <c r="O82" s="3">
        <f t="shared" ca="1" si="9"/>
        <v>0.64352957774808439</v>
      </c>
    </row>
    <row r="83" spans="1:15" x14ac:dyDescent="0.2">
      <c r="A83" s="2">
        <f t="shared" ca="1" si="6"/>
        <v>459.51861979828993</v>
      </c>
      <c r="B83" s="2">
        <f t="shared" ca="1" si="7"/>
        <v>1.1249746763557813</v>
      </c>
      <c r="D83" s="3">
        <f t="shared" ca="1" si="11"/>
        <v>2181.2753914023133</v>
      </c>
      <c r="E83" s="3">
        <f t="shared" ca="1" si="8"/>
        <v>0.99236288854166887</v>
      </c>
      <c r="N83">
        <f t="shared" ca="1" si="10"/>
        <v>26.743762952994842</v>
      </c>
      <c r="O83" s="3">
        <f t="shared" ca="1" si="9"/>
        <v>0.91459771164362624</v>
      </c>
    </row>
    <row r="84" spans="1:15" x14ac:dyDescent="0.2">
      <c r="A84" s="2">
        <f t="shared" ca="1" si="6"/>
        <v>516.94681058703657</v>
      </c>
      <c r="B84" s="2">
        <f t="shared" ca="1" si="7"/>
        <v>0.96042300729787933</v>
      </c>
      <c r="D84" s="3">
        <f t="shared" ca="1" si="11"/>
        <v>2164.6167481168591</v>
      </c>
      <c r="E84" s="3">
        <f t="shared" ca="1" si="8"/>
        <v>0.8309877727023377</v>
      </c>
      <c r="N84">
        <f t="shared" ca="1" si="10"/>
        <v>24.45978439754867</v>
      </c>
      <c r="O84" s="3">
        <f t="shared" ca="1" si="9"/>
        <v>0.8778426384990613</v>
      </c>
    </row>
    <row r="85" spans="1:15" x14ac:dyDescent="0.2">
      <c r="A85" s="2">
        <f t="shared" ca="1" si="6"/>
        <v>496.48761043704889</v>
      </c>
      <c r="B85" s="2">
        <f t="shared" ca="1" si="7"/>
        <v>1.1321972434027752</v>
      </c>
      <c r="D85" s="3">
        <f t="shared" ca="1" si="11"/>
        <v>1798.7700502718058</v>
      </c>
      <c r="E85" s="3">
        <f t="shared" ca="1" si="8"/>
        <v>1.3452138953340638</v>
      </c>
      <c r="N85">
        <f t="shared" ca="1" si="10"/>
        <v>21.471841672662297</v>
      </c>
      <c r="O85" s="3">
        <f t="shared" ca="1" si="9"/>
        <v>1.00877623545707</v>
      </c>
    </row>
    <row r="86" spans="1:15" x14ac:dyDescent="0.2">
      <c r="A86" s="2">
        <f t="shared" ca="1" si="6"/>
        <v>562.12190392045761</v>
      </c>
      <c r="B86" s="2">
        <f t="shared" ca="1" si="7"/>
        <v>0.86646774015225025</v>
      </c>
      <c r="D86" s="3">
        <f t="shared" ca="1" si="11"/>
        <v>2419.7304661363855</v>
      </c>
      <c r="E86" s="3">
        <f t="shared" ca="1" si="8"/>
        <v>0.82121289605291081</v>
      </c>
      <c r="N86">
        <f t="shared" ca="1" si="10"/>
        <v>21.660283610878508</v>
      </c>
      <c r="O86" s="3">
        <f t="shared" ca="1" si="9"/>
        <v>1.1103869143364438</v>
      </c>
    </row>
    <row r="87" spans="1:15" x14ac:dyDescent="0.2">
      <c r="A87" s="2">
        <f t="shared" ca="1" si="6"/>
        <v>487.06049578003928</v>
      </c>
      <c r="B87" s="2">
        <f t="shared" ca="1" si="7"/>
        <v>0.95706723272166994</v>
      </c>
      <c r="D87" s="3">
        <f t="shared" ca="1" si="11"/>
        <v>1987.113863763321</v>
      </c>
      <c r="E87" s="3">
        <f t="shared" ca="1" si="8"/>
        <v>0.84563462719578708</v>
      </c>
      <c r="N87">
        <f t="shared" ca="1" si="10"/>
        <v>24.051295482335632</v>
      </c>
      <c r="O87" s="3">
        <f t="shared" ca="1" si="9"/>
        <v>0.87460095824593853</v>
      </c>
    </row>
    <row r="88" spans="1:15" x14ac:dyDescent="0.2">
      <c r="A88" s="2">
        <f t="shared" ca="1" si="6"/>
        <v>466.14964086424681</v>
      </c>
      <c r="B88" s="2">
        <f t="shared" ca="1" si="7"/>
        <v>1.1009079356727747</v>
      </c>
      <c r="D88" s="3">
        <f t="shared" ca="1" si="11"/>
        <v>1680.3722913790759</v>
      </c>
      <c r="E88" s="3">
        <f t="shared" ca="1" si="8"/>
        <v>1.2015945526890282</v>
      </c>
      <c r="N88">
        <f t="shared" ca="1" si="10"/>
        <v>21.035286075906956</v>
      </c>
      <c r="O88" s="3">
        <f t="shared" ca="1" si="9"/>
        <v>0.75203250067767813</v>
      </c>
    </row>
    <row r="89" spans="1:15" x14ac:dyDescent="0.2">
      <c r="A89" s="2">
        <f t="shared" ca="1" si="6"/>
        <v>513.18783883846322</v>
      </c>
      <c r="B89" s="2">
        <f t="shared" ca="1" si="7"/>
        <v>1.1190403436833487</v>
      </c>
      <c r="D89" s="3">
        <f t="shared" ca="1" si="11"/>
        <v>2019.1261918106779</v>
      </c>
      <c r="E89" s="3">
        <f t="shared" ca="1" si="8"/>
        <v>1.0396173777929802</v>
      </c>
      <c r="N89">
        <f t="shared" ca="1" si="10"/>
        <v>15.819218790134652</v>
      </c>
      <c r="O89" s="3">
        <f t="shared" ca="1" si="9"/>
        <v>0.87007166671756775</v>
      </c>
    </row>
    <row r="90" spans="1:15" x14ac:dyDescent="0.2">
      <c r="A90" s="2">
        <f t="shared" ca="1" si="6"/>
        <v>574.27789554790888</v>
      </c>
      <c r="B90" s="2">
        <f t="shared" ca="1" si="7"/>
        <v>0.77750600929973157</v>
      </c>
      <c r="D90" s="3">
        <f t="shared" ca="1" si="11"/>
        <v>2099.1186769633432</v>
      </c>
      <c r="E90" s="3">
        <f t="shared" ca="1" si="8"/>
        <v>1.0102805700889737</v>
      </c>
      <c r="N90">
        <f t="shared" ca="1" si="10"/>
        <v>13.763854058902321</v>
      </c>
      <c r="O90" s="3">
        <f t="shared" ca="1" si="9"/>
        <v>1.0934237378426461</v>
      </c>
    </row>
    <row r="91" spans="1:15" x14ac:dyDescent="0.2">
      <c r="A91" s="2">
        <f t="shared" ca="1" si="6"/>
        <v>446.50451479650275</v>
      </c>
      <c r="B91" s="2">
        <f t="shared" ca="1" si="7"/>
        <v>1.0140543991403115</v>
      </c>
      <c r="D91" s="3">
        <f t="shared" ca="1" si="11"/>
        <v>2120.6988136469386</v>
      </c>
      <c r="E91" s="3">
        <f t="shared" ca="1" si="8"/>
        <v>0.95531837343893611</v>
      </c>
      <c r="N91">
        <f t="shared" ca="1" si="10"/>
        <v>15.049724752205654</v>
      </c>
      <c r="O91" s="3">
        <f t="shared" ca="1" si="9"/>
        <v>1.0775222010516505</v>
      </c>
    </row>
    <row r="92" spans="1:15" x14ac:dyDescent="0.2">
      <c r="A92" s="2">
        <f t="shared" ca="1" si="6"/>
        <v>452.77986746540387</v>
      </c>
      <c r="B92" s="2">
        <f t="shared" ca="1" si="7"/>
        <v>0.9474851572534202</v>
      </c>
      <c r="D92" s="3">
        <f t="shared" ca="1" si="11"/>
        <v>2025.9425412070748</v>
      </c>
      <c r="E92" s="3">
        <f t="shared" ca="1" si="8"/>
        <v>0.99752939875200108</v>
      </c>
      <c r="N92">
        <f t="shared" ca="1" si="10"/>
        <v>16.21641254021814</v>
      </c>
      <c r="O92" s="3">
        <f t="shared" ca="1" si="9"/>
        <v>0.9189564901747288</v>
      </c>
    </row>
    <row r="93" spans="1:15" x14ac:dyDescent="0.2">
      <c r="A93" s="2">
        <f t="shared" ca="1" si="6"/>
        <v>429.00220392664096</v>
      </c>
      <c r="B93" s="2">
        <f t="shared" ca="1" si="7"/>
        <v>1.2844667984160143</v>
      </c>
      <c r="D93" s="3">
        <f t="shared" ca="1" si="11"/>
        <v>2020.9372450363944</v>
      </c>
      <c r="E93" s="3">
        <f t="shared" ca="1" si="8"/>
        <v>0.92602117495994474</v>
      </c>
      <c r="N93">
        <f t="shared" ca="1" si="10"/>
        <v>14.902177551184321</v>
      </c>
      <c r="O93" s="3">
        <f t="shared" ca="1" si="9"/>
        <v>0.91208924820978532</v>
      </c>
    </row>
    <row r="94" spans="1:15" x14ac:dyDescent="0.2">
      <c r="A94" s="2">
        <f t="shared" ca="1" si="6"/>
        <v>551.03908739106657</v>
      </c>
      <c r="B94" s="2">
        <f t="shared" ca="1" si="7"/>
        <v>1.0514069606680969</v>
      </c>
      <c r="D94" s="3">
        <f t="shared" ca="1" si="11"/>
        <v>1871.4306821689156</v>
      </c>
      <c r="E94" s="3">
        <f t="shared" ca="1" si="8"/>
        <v>1.1177174424855449</v>
      </c>
      <c r="N94">
        <f t="shared" ca="1" si="10"/>
        <v>13.592115919348448</v>
      </c>
      <c r="O94" s="3">
        <f t="shared" ca="1" si="9"/>
        <v>1.241006009054668</v>
      </c>
    </row>
    <row r="95" spans="1:15" x14ac:dyDescent="0.2">
      <c r="A95" s="2">
        <f t="shared" ca="1" si="6"/>
        <v>579.36633208316312</v>
      </c>
      <c r="B95" s="2">
        <f t="shared" ca="1" si="7"/>
        <v>0.79003623878172236</v>
      </c>
      <c r="D95" s="3">
        <f t="shared" ca="1" si="11"/>
        <v>2091.7307158628191</v>
      </c>
      <c r="E95" s="3">
        <f t="shared" ca="1" si="8"/>
        <v>1.1213230326602943</v>
      </c>
      <c r="N95">
        <f t="shared" ca="1" si="10"/>
        <v>16.867897531679038</v>
      </c>
      <c r="O95" s="3">
        <f t="shared" ca="1" si="9"/>
        <v>0.8741046248017097</v>
      </c>
    </row>
    <row r="96" spans="1:15" x14ac:dyDescent="0.2">
      <c r="A96" s="2">
        <f t="shared" ca="1" si="6"/>
        <v>457.72039787574448</v>
      </c>
      <c r="B96" s="2">
        <f t="shared" ca="1" si="7"/>
        <v>1.1203028913846367</v>
      </c>
      <c r="D96" s="3">
        <f t="shared" ca="1" si="11"/>
        <v>2345.5058298199847</v>
      </c>
      <c r="E96" s="3">
        <f t="shared" ca="1" si="8"/>
        <v>1.1506180306191012</v>
      </c>
      <c r="N96">
        <f t="shared" ca="1" si="10"/>
        <v>14.744307243121991</v>
      </c>
      <c r="O96" s="3">
        <f t="shared" ca="1" si="9"/>
        <v>0.91772180149905336</v>
      </c>
    </row>
    <row r="97" spans="1:15" x14ac:dyDescent="0.2">
      <c r="A97" s="2">
        <f t="shared" ca="1" si="6"/>
        <v>512.78548518592288</v>
      </c>
      <c r="B97" s="2">
        <f t="shared" ca="1" si="7"/>
        <v>1.0500920951181549</v>
      </c>
      <c r="D97" s="3">
        <f t="shared" ca="1" si="11"/>
        <v>2698.7812987130915</v>
      </c>
      <c r="E97" s="3">
        <f t="shared" ca="1" si="8"/>
        <v>1.012975603115106</v>
      </c>
      <c r="N97">
        <f t="shared" ca="1" si="10"/>
        <v>13.531172205013455</v>
      </c>
      <c r="O97" s="3">
        <f t="shared" ca="1" si="9"/>
        <v>1.0305492154491958</v>
      </c>
    </row>
    <row r="98" spans="1:15" x14ac:dyDescent="0.2">
      <c r="A98" s="2">
        <f t="shared" ca="1" si="6"/>
        <v>538.47198448506538</v>
      </c>
      <c r="B98" s="2">
        <f t="shared" ca="1" si="7"/>
        <v>0.97204063856899947</v>
      </c>
      <c r="D98" s="3">
        <f t="shared" ca="1" si="11"/>
        <v>2733.7996137396631</v>
      </c>
      <c r="E98" s="3">
        <f t="shared" ca="1" si="8"/>
        <v>0.66730250242900557</v>
      </c>
      <c r="N98">
        <f t="shared" ca="1" si="10"/>
        <v>13.944538899984581</v>
      </c>
      <c r="O98" s="3">
        <f t="shared" ca="1" si="9"/>
        <v>0.92001649761239634</v>
      </c>
    </row>
    <row r="99" spans="1:15" x14ac:dyDescent="0.2">
      <c r="A99" s="2">
        <f t="shared" ca="1" si="6"/>
        <v>523.41665165037932</v>
      </c>
      <c r="B99" s="2">
        <f t="shared" ca="1" si="7"/>
        <v>0.91140359444962493</v>
      </c>
      <c r="D99" s="3">
        <f t="shared" ca="1" si="11"/>
        <v>1824.271323387926</v>
      </c>
      <c r="E99" s="3">
        <f t="shared" ca="1" si="8"/>
        <v>1.0248606166774814</v>
      </c>
      <c r="N99">
        <f t="shared" ca="1" si="10"/>
        <v>12.829205839583633</v>
      </c>
      <c r="O99" s="3">
        <f t="shared" ca="1" si="9"/>
        <v>0.9070270194738046</v>
      </c>
    </row>
    <row r="100" spans="1:15" x14ac:dyDescent="0.2">
      <c r="A100" s="2">
        <f t="shared" ca="1" si="6"/>
        <v>477.04381770894292</v>
      </c>
      <c r="B100" s="2">
        <f t="shared" ca="1" si="7"/>
        <v>1.1182368154704834</v>
      </c>
      <c r="D100" s="3">
        <f t="shared" ca="1" si="11"/>
        <v>1869.623833474395</v>
      </c>
      <c r="E100" s="3">
        <f t="shared" ca="1" si="8"/>
        <v>0.83468244319436113</v>
      </c>
      <c r="N100">
        <f t="shared" ca="1" si="10"/>
        <v>11.636436334893471</v>
      </c>
      <c r="O100" s="3">
        <f t="shared" ca="1" si="9"/>
        <v>0.92903102984887509</v>
      </c>
    </row>
    <row r="101" spans="1:15" x14ac:dyDescent="0.2">
      <c r="A101" s="2">
        <f t="shared" ca="1" si="6"/>
        <v>533.44795955473012</v>
      </c>
      <c r="D101" s="3">
        <f t="shared" ca="1" si="11"/>
        <v>1560.5421891788155</v>
      </c>
    </row>
    <row r="102" spans="1:15" ht="13.5" thickBot="1" x14ac:dyDescent="0.25"/>
    <row r="103" spans="1:15" x14ac:dyDescent="0.2">
      <c r="B103" s="13">
        <f ca="1">STDEV(B2:B100)</f>
        <v>0.12722661578383779</v>
      </c>
      <c r="C103" s="9"/>
      <c r="D103" s="9"/>
      <c r="E103" s="9">
        <f ca="1">STDEV(E2:E100)</f>
        <v>0.15764822946358029</v>
      </c>
      <c r="F103" s="9" t="s">
        <v>5</v>
      </c>
      <c r="G103" s="9"/>
      <c r="H103" s="9"/>
      <c r="I103" s="9"/>
      <c r="J103" s="10"/>
    </row>
    <row r="104" spans="1:15" x14ac:dyDescent="0.2">
      <c r="B104" s="14"/>
      <c r="C104" s="15"/>
      <c r="D104" s="15"/>
      <c r="E104" s="15"/>
      <c r="F104" s="15" t="s">
        <v>6</v>
      </c>
      <c r="G104" s="15"/>
      <c r="H104" s="15"/>
      <c r="I104" s="15"/>
      <c r="J104" s="16"/>
    </row>
    <row r="105" spans="1:15" x14ac:dyDescent="0.2">
      <c r="B105" s="14"/>
      <c r="C105" s="15"/>
      <c r="D105" s="15"/>
      <c r="E105" s="15"/>
      <c r="F105" s="15" t="s">
        <v>8</v>
      </c>
      <c r="G105" s="15"/>
      <c r="H105" s="15"/>
      <c r="I105" s="15"/>
      <c r="J105" s="16"/>
    </row>
    <row r="106" spans="1:15" ht="13.5" thickBot="1" x14ac:dyDescent="0.25">
      <c r="B106" s="17"/>
      <c r="C106" s="11"/>
      <c r="D106" s="11"/>
      <c r="E106" s="11"/>
      <c r="F106" s="11" t="s">
        <v>7</v>
      </c>
      <c r="G106" s="11"/>
      <c r="H106" s="11"/>
      <c r="I106" s="11"/>
      <c r="J106" s="12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Montana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Creel</dc:creator>
  <cp:lastModifiedBy>Creel, Scott</cp:lastModifiedBy>
  <dcterms:created xsi:type="dcterms:W3CDTF">2005-04-01T20:10:45Z</dcterms:created>
  <dcterms:modified xsi:type="dcterms:W3CDTF">2013-10-09T17:03:38Z</dcterms:modified>
</cp:coreProperties>
</file>