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165" windowWidth="9615" windowHeight="5340" activeTab="0"/>
  </bookViews>
  <sheets>
    <sheet name="CashFlow" sheetId="1" r:id="rId1"/>
  </sheets>
  <definedNames>
    <definedName name="_Order1" hidden="1">0</definedName>
    <definedName name="_Order2" hidden="1">0</definedName>
    <definedName name="AIBRD">#REF!</definedName>
    <definedName name="APRIL">'CashFlow'!$F$1:$F$2</definedName>
    <definedName name="AUGUST">'CashFlow'!$J$1:$J$2</definedName>
    <definedName name="CHEMICAL">#REF!</definedName>
    <definedName name="CROPINS">#REF!</definedName>
    <definedName name="CROPSALE">#REF!</definedName>
    <definedName name="CUSTHIRE">#REF!</definedName>
    <definedName name="DECEMBER">'CashFlow'!$N$1:$N$2</definedName>
    <definedName name="DIRLABOR">#REF!</definedName>
    <definedName name="FEBRUARY">'CashFlow'!$D$1:$D$2</definedName>
    <definedName name="FERT">#REF!</definedName>
    <definedName name="GOVPAY">#REF!</definedName>
    <definedName name="HEALTHBRD">#REF!</definedName>
    <definedName name="HEALTHGF">#REF!</definedName>
    <definedName name="IRRENG">#REF!</definedName>
    <definedName name="JANUARY">'CashFlow'!$C$1:$C$2</definedName>
    <definedName name="JULY">'CashFlow'!$I$1:$I$2</definedName>
    <definedName name="JUNE">'CashFlow'!$H$1:$H$2</definedName>
    <definedName name="LSALESPC">#REF!</definedName>
    <definedName name="LSALESPH">#REF!</definedName>
    <definedName name="MARCH">'CashFlow'!$E$1:$E$2</definedName>
    <definedName name="MAY">'CashFlow'!$G$1:$G$2</definedName>
    <definedName name="MRKTBRD">#REF!</definedName>
    <definedName name="MRKTGF">#REF!</definedName>
    <definedName name="NOVEMBER">'CashFlow'!$M$1:$M$2</definedName>
    <definedName name="OCTOBER">'CashFlow'!$L$1:$L$2</definedName>
    <definedName name="PACKSUPP">#REF!</definedName>
    <definedName name="PCGFCWT">#REF!</definedName>
    <definedName name="PCGFHEAD">#REF!</definedName>
    <definedName name="PFBRD">#REF!</definedName>
    <definedName name="PFGF">#REF!</definedName>
    <definedName name="PIK">#REF!</definedName>
    <definedName name="PLANCAP">#REF!</definedName>
    <definedName name="PLANCAPS">#REF!</definedName>
    <definedName name="_xlnm.Print_Area" localSheetId="0">'CashFlow'!$A$61:$O$127</definedName>
    <definedName name="PRINT_CASHFLOW">#REF!</definedName>
    <definedName name="PRINT_INC._STAT">#REF!</definedName>
    <definedName name="PRINT_SCHEDULES">#REF!</definedName>
    <definedName name="SEED">#REF!</definedName>
    <definedName name="SEPT">'CashFlow'!$K$1:$K$2</definedName>
    <definedName name="SLPM">#REF!</definedName>
    <definedName name="SLPY">#REF!</definedName>
    <definedName name="SUPPBRD">#REF!</definedName>
    <definedName name="SUPPGF">#REF!</definedName>
    <definedName name="WATERASS">#REF!</definedName>
  </definedNames>
  <calcPr fullCalcOnLoad="1"/>
</workbook>
</file>

<file path=xl/sharedStrings.xml><?xml version="1.0" encoding="utf-8"?>
<sst xmlns="http://schemas.openxmlformats.org/spreadsheetml/2006/main" count="414" uniqueCount="135">
  <si>
    <t>Total</t>
  </si>
  <si>
    <t/>
  </si>
  <si>
    <t>Projected Cash Flow</t>
  </si>
  <si>
    <t xml:space="preserve">Minimum cash Bal. Desired </t>
  </si>
  <si>
    <t xml:space="preserve">Date Prepared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</si>
  <si>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</si>
  <si>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</si>
  <si>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</si>
  <si>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</si>
  <si>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</si>
  <si>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</si>
  <si>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</si>
  <si>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</si>
  <si>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</si>
  <si>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 xml:space="preserve">   Other</t>
  </si>
  <si>
    <t>Cash From Government Program Payments</t>
  </si>
  <si>
    <t>Cash rents/Leases</t>
  </si>
  <si>
    <t>Loan Proceeds &amp; Other Inflows</t>
  </si>
  <si>
    <t>Non Farm Inflows</t>
  </si>
  <si>
    <t>Total Cash Inflows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</si>
  <si>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</si>
  <si>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</si>
  <si>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</si>
  <si>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</si>
  <si>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</si>
  <si>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</si>
  <si>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</si>
  <si>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</si>
  <si>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</si>
  <si>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  Breeding Livestock:</t>
  </si>
  <si>
    <t>J</t>
  </si>
  <si>
    <t xml:space="preserve">   Artificial Insem.     </t>
  </si>
  <si>
    <t>K</t>
  </si>
  <si>
    <t xml:space="preserve">   Health     </t>
  </si>
  <si>
    <t xml:space="preserve">   Supplies  </t>
  </si>
  <si>
    <t xml:space="preserve">   Marketing  </t>
  </si>
  <si>
    <t xml:space="preserve">   Purchase Cost - Per Head</t>
  </si>
  <si>
    <t xml:space="preserve">   Purchase Cost - Per Cwt </t>
  </si>
  <si>
    <t xml:space="preserve">   Purchase Feed </t>
  </si>
  <si>
    <t xml:space="preserve">   Health </t>
  </si>
  <si>
    <t xml:space="preserve">   Marketing </t>
  </si>
  <si>
    <t xml:space="preserve">   Fuel, Oil, Lub</t>
  </si>
  <si>
    <t xml:space="preserve">   Repairs</t>
  </si>
  <si>
    <t xml:space="preserve">     Mach. &amp; Equip.</t>
  </si>
  <si>
    <t xml:space="preserve">     Bldngs &amp; Impro.</t>
  </si>
  <si>
    <t xml:space="preserve"> **Hired Labor</t>
  </si>
  <si>
    <t xml:space="preserve">   Farm Taxes</t>
  </si>
  <si>
    <t xml:space="preserve">     Real Estate</t>
  </si>
  <si>
    <t xml:space="preserve">     Personal Prop.</t>
  </si>
  <si>
    <t xml:space="preserve">   Farm Insurance</t>
  </si>
  <si>
    <t xml:space="preserve"> **Utilities</t>
  </si>
  <si>
    <t xml:space="preserve">   Crop Mrktng &amp; Storage</t>
  </si>
  <si>
    <t xml:space="preserve">   Misc. Farm Exp.</t>
  </si>
  <si>
    <t xml:space="preserve">   Other (Supplies)</t>
  </si>
  <si>
    <t xml:space="preserve"> Rent/Lease Exp.</t>
  </si>
  <si>
    <t xml:space="preserve">   Land Rent</t>
  </si>
  <si>
    <t xml:space="preserve">   Mach &amp; Building</t>
  </si>
  <si>
    <t xml:space="preserve">   Grazing Fees</t>
  </si>
  <si>
    <t xml:space="preserve"> **Machine Hire</t>
  </si>
  <si>
    <t xml:space="preserve">   Loan Payments (Yearly)</t>
  </si>
  <si>
    <t xml:space="preserve">   Loan Payments (Monthly) </t>
  </si>
  <si>
    <t xml:space="preserve">   Term Loan Payments</t>
  </si>
  <si>
    <t xml:space="preserve">   Interest on Term Loans</t>
  </si>
  <si>
    <t xml:space="preserve">   Operating Loan Payment</t>
  </si>
  <si>
    <t xml:space="preserve">   Interest on Operating Loan</t>
  </si>
  <si>
    <t xml:space="preserve">   Accounts Payable</t>
  </si>
  <si>
    <t>Total Farm Cash Outflows</t>
  </si>
  <si>
    <t>Non Farm Expense</t>
  </si>
  <si>
    <t xml:space="preserve">   Family living</t>
  </si>
  <si>
    <t xml:space="preserve">   Food/Cloths/etc.</t>
  </si>
  <si>
    <t xml:space="preserve">   Rent/Mortgage</t>
  </si>
  <si>
    <t xml:space="preserve">   Auto</t>
  </si>
  <si>
    <t xml:space="preserve">     Income &amp; SS</t>
  </si>
  <si>
    <t>Total Non-Farm Cash Outflows</t>
  </si>
  <si>
    <t>Total Cash Outlays</t>
  </si>
  <si>
    <t>Surplus or Deficit                      (A-B)</t>
  </si>
  <si>
    <t>Begining Cash Bal.      (From Row H)</t>
  </si>
  <si>
    <t xml:space="preserve">                    (Except for First Month)</t>
  </si>
  <si>
    <t>Cash Available                        (C + D)</t>
  </si>
  <si>
    <t>Borrow to Maintain             (Min  + E)</t>
  </si>
  <si>
    <t>Balance B.O.M.</t>
  </si>
  <si>
    <t>Payment on          (Only If Row F = 0)</t>
  </si>
  <si>
    <t>operating loan      (Pay Interest First)</t>
  </si>
  <si>
    <t>Balance E.O.M.     (If Row F &gt; 0, Min.)</t>
  </si>
  <si>
    <t xml:space="preserve">                      Otherwise  (Row E - G)</t>
  </si>
  <si>
    <t>Accumulated Operating</t>
  </si>
  <si>
    <t>Loan                               (See Below)</t>
  </si>
  <si>
    <t>Operating Loan Interest         (I * Int.)</t>
  </si>
  <si>
    <t>This Month</t>
  </si>
  <si>
    <t>Accumulated Interest     (Prev. K + J)</t>
  </si>
  <si>
    <t>On operating Loan</t>
  </si>
  <si>
    <t>Accumulated Operating Loan:   Line I</t>
  </si>
  <si>
    <t xml:space="preserve">    If Line E is &gt; Min. Balance Desired, You Can Make a Payment</t>
  </si>
  <si>
    <t xml:space="preserve">    Adjust Line E, by Taking out the Min. Balance Desired</t>
  </si>
  <si>
    <t xml:space="preserve">    Pay the Accumulated Interest First,  Line K</t>
  </si>
  <si>
    <t xml:space="preserve">    After Paying the Accumulated interest, Pay All or Part of the Outstanding Operating Loan</t>
  </si>
  <si>
    <t>** Do not include expenses in these items that have already been</t>
  </si>
  <si>
    <t>included in the crop and livestock expenses which were entered</t>
  </si>
  <si>
    <t>in the schedules on a per acre or per head basis. Example would</t>
  </si>
  <si>
    <t xml:space="preserve">   Planned PIK Cert Pur.       </t>
  </si>
  <si>
    <t xml:space="preserve">   Planned Purchases       </t>
  </si>
  <si>
    <t xml:space="preserve">Crop Sales Income </t>
  </si>
  <si>
    <t xml:space="preserve">Livestock Sales Income </t>
  </si>
  <si>
    <t xml:space="preserve">Capital Asset Sales  </t>
  </si>
  <si>
    <t xml:space="preserve">   Purchased Feed </t>
  </si>
  <si>
    <t xml:space="preserve"> Planned Capital Asset Purchases</t>
  </si>
  <si>
    <t xml:space="preserve"> Principal and Interest Payments </t>
  </si>
  <si>
    <t xml:space="preserve">be "Hired Labor" and "Direct Crop Labor." </t>
  </si>
  <si>
    <t xml:space="preserve"> Crop Expenses </t>
  </si>
  <si>
    <t xml:space="preserve"> Livestock Expenses </t>
  </si>
  <si>
    <t xml:space="preserve">  Growing and Finishing Livestock</t>
  </si>
  <si>
    <t>Other Operating Expenses</t>
  </si>
  <si>
    <t>Winter wheat fallow sales</t>
  </si>
  <si>
    <t>Barley sales</t>
  </si>
  <si>
    <t xml:space="preserve">Equipment rental </t>
  </si>
  <si>
    <t>Chemicals</t>
  </si>
  <si>
    <t>Fertilizer</t>
  </si>
  <si>
    <t>Crop Insurance</t>
  </si>
  <si>
    <t>Farmstead Rental</t>
  </si>
  <si>
    <t>Cull cows</t>
  </si>
  <si>
    <t>spring wheat sales</t>
  </si>
  <si>
    <t>Heifer calves</t>
  </si>
  <si>
    <t>Bull/steer calves</t>
  </si>
  <si>
    <t>Cull Bulls</t>
  </si>
  <si>
    <t>Bull Replacement</t>
  </si>
  <si>
    <t>Nov</t>
  </si>
  <si>
    <t>Dec</t>
  </si>
  <si>
    <t>Oct</t>
  </si>
  <si>
    <t xml:space="preserve">      Enter the expected average annual interest rate on the operating loan.</t>
  </si>
  <si>
    <t xml:space="preserve">      Enter the desired minimum cash balance at the beginning of each month</t>
  </si>
  <si>
    <t>Interst rate on operating loan</t>
  </si>
  <si>
    <t>Enter the beginning year cash balance</t>
  </si>
  <si>
    <t>Other Sources of Cash</t>
  </si>
  <si>
    <t>Seed + clean and treat</t>
  </si>
  <si>
    <t>Totals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</si>
</sst>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General_)"/>
    <numFmt numFmtId="166" formatCode="0_)"/>
    <numFmt numFmtId="167" formatCode="&quot;$&quot;#,##0"/>
    <numFmt numFmtId="168" formatCode="[$-409]dddd\,\ mmmm\ dd\,\ yyyy"/>
    <numFmt numFmtId="169" formatCode="[$-409]mmmm\ d\,\ yyyy;@"/>
  </numFmts>
  <fonts count="13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Helv"/>
      <family val="0"/>
    </font>
    <font>
      <b/>
      <sz val="10"/>
      <name val="Helv"/>
      <family val="0"/>
    </font>
    <font>
      <b/>
      <i/>
      <sz val="10"/>
      <name val="Helv"/>
      <family val="0"/>
    </font>
    <font>
      <b/>
      <sz val="10"/>
      <color indexed="12"/>
      <name val="Helv"/>
      <family val="0"/>
    </font>
    <font>
      <b/>
      <sz val="14"/>
      <name val="Helv"/>
      <family val="0"/>
    </font>
    <font>
      <b/>
      <i/>
      <sz val="12"/>
      <name val="Helv"/>
      <family val="0"/>
    </font>
    <font>
      <b/>
      <sz val="10"/>
      <color indexed="8"/>
      <name val="Helv"/>
      <family val="2"/>
    </font>
    <font>
      <sz val="10"/>
      <color indexed="8"/>
      <name val="Helv"/>
      <family val="2"/>
    </font>
  </fonts>
  <fills count="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8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2">
    <xf numFmtId="164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5" fillId="0" borderId="0" xfId="0" applyNumberFormat="1" applyFont="1" applyAlignment="1" applyProtection="1">
      <alignment/>
      <protection locked="0"/>
    </xf>
    <xf numFmtId="164" fontId="9" fillId="0" borderId="0" xfId="0" applyNumberFormat="1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8" fillId="0" borderId="1" xfId="0" applyNumberFormat="1" applyFont="1" applyBorder="1" applyAlignment="1" applyProtection="1">
      <alignment/>
      <protection locked="0"/>
    </xf>
    <xf numFmtId="164" fontId="8" fillId="0" borderId="0" xfId="0" applyNumberFormat="1" applyFont="1" applyAlignment="1" applyProtection="1">
      <alignment horizontal="left"/>
      <protection locked="0"/>
    </xf>
    <xf numFmtId="166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 locked="0"/>
    </xf>
    <xf numFmtId="164" fontId="10" fillId="0" borderId="0" xfId="0" applyNumberFormat="1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 locked="0"/>
    </xf>
    <xf numFmtId="164" fontId="7" fillId="0" borderId="0" xfId="0" applyNumberFormat="1" applyFont="1" applyAlignment="1" applyProtection="1">
      <alignment/>
      <protection/>
    </xf>
    <xf numFmtId="164" fontId="7" fillId="0" borderId="0" xfId="0" applyNumberFormat="1" applyFont="1" applyAlignment="1" applyProtection="1">
      <alignment horizontal="left"/>
      <protection/>
    </xf>
    <xf numFmtId="166" fontId="0" fillId="2" borderId="0" xfId="0" applyNumberFormat="1" applyFill="1" applyAlignment="1" applyProtection="1">
      <alignment/>
      <protection/>
    </xf>
    <xf numFmtId="166" fontId="12" fillId="3" borderId="0" xfId="0" applyNumberFormat="1" applyFont="1" applyFill="1" applyAlignment="1" applyProtection="1">
      <alignment/>
      <protection locked="0"/>
    </xf>
    <xf numFmtId="164" fontId="0" fillId="4" borderId="0" xfId="0" applyNumberFormat="1" applyFill="1" applyAlignment="1" applyProtection="1">
      <alignment/>
      <protection/>
    </xf>
    <xf numFmtId="164" fontId="6" fillId="4" borderId="0" xfId="0" applyNumberFormat="1" applyFont="1" applyFill="1" applyAlignment="1" applyProtection="1">
      <alignment/>
      <protection/>
    </xf>
    <xf numFmtId="164" fontId="0" fillId="5" borderId="0" xfId="0" applyNumberFormat="1" applyFill="1" applyAlignment="1" applyProtection="1">
      <alignment horizontal="right"/>
      <protection/>
    </xf>
    <xf numFmtId="165" fontId="0" fillId="5" borderId="0" xfId="0" applyNumberFormat="1" applyFill="1" applyAlignment="1" applyProtection="1">
      <alignment/>
      <protection/>
    </xf>
    <xf numFmtId="164" fontId="6" fillId="0" borderId="2" xfId="0" applyNumberFormat="1" applyFont="1" applyBorder="1" applyAlignment="1" applyProtection="1">
      <alignment horizontal="left"/>
      <protection/>
    </xf>
    <xf numFmtId="164" fontId="6" fillId="0" borderId="3" xfId="0" applyNumberFormat="1" applyFont="1" applyBorder="1" applyAlignment="1" applyProtection="1">
      <alignment/>
      <protection/>
    </xf>
    <xf numFmtId="164" fontId="6" fillId="0" borderId="3" xfId="0" applyNumberFormat="1" applyFont="1" applyBorder="1" applyAlignment="1" applyProtection="1">
      <alignment horizontal="left"/>
      <protection/>
    </xf>
    <xf numFmtId="164" fontId="6" fillId="0" borderId="4" xfId="0" applyNumberFormat="1" applyFont="1" applyBorder="1" applyAlignment="1" applyProtection="1">
      <alignment horizontal="left"/>
      <protection/>
    </xf>
    <xf numFmtId="165" fontId="0" fillId="6" borderId="5" xfId="0" applyNumberFormat="1" applyFill="1" applyBorder="1" applyAlignment="1" applyProtection="1">
      <alignment/>
      <protection/>
    </xf>
    <xf numFmtId="165" fontId="0" fillId="6" borderId="6" xfId="0" applyNumberFormat="1" applyFill="1" applyBorder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left"/>
      <protection/>
    </xf>
    <xf numFmtId="166" fontId="5" fillId="0" borderId="0" xfId="0" applyNumberFormat="1" applyFont="1" applyAlignment="1" applyProtection="1">
      <alignment/>
      <protection/>
    </xf>
    <xf numFmtId="164" fontId="6" fillId="0" borderId="0" xfId="0" applyFont="1" applyAlignment="1" applyProtection="1">
      <alignment horizontal="left"/>
      <protection/>
    </xf>
    <xf numFmtId="164" fontId="5" fillId="0" borderId="0" xfId="0" applyNumberFormat="1" applyFont="1" applyAlignment="1" applyProtection="1">
      <alignment horizontal="fill"/>
      <protection/>
    </xf>
    <xf numFmtId="166" fontId="0" fillId="0" borderId="0" xfId="0" applyNumberFormat="1" applyAlignment="1" applyProtection="1">
      <alignment/>
      <protection locked="0"/>
    </xf>
    <xf numFmtId="164" fontId="0" fillId="0" borderId="0" xfId="0" applyAlignment="1" applyProtection="1">
      <alignment horizontal="left"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NumberFormat="1" applyFill="1" applyAlignment="1" applyProtection="1">
      <alignment/>
      <protection/>
    </xf>
    <xf numFmtId="164" fontId="0" fillId="0" borderId="7" xfId="0" applyBorder="1" applyAlignment="1" applyProtection="1">
      <alignment/>
      <protection locked="0"/>
    </xf>
    <xf numFmtId="3" fontId="5" fillId="0" borderId="7" xfId="0" applyNumberFormat="1" applyFont="1" applyBorder="1" applyAlignment="1" applyProtection="1">
      <alignment/>
      <protection locked="0"/>
    </xf>
    <xf numFmtId="3" fontId="5" fillId="0" borderId="7" xfId="0" applyNumberFormat="1" applyFont="1" applyBorder="1" applyAlignment="1" applyProtection="1" quotePrefix="1">
      <alignment/>
      <protection locked="0"/>
    </xf>
    <xf numFmtId="3" fontId="8" fillId="0" borderId="1" xfId="0" applyNumberFormat="1" applyFont="1" applyBorder="1" applyAlignment="1" applyProtection="1">
      <alignment/>
      <protection locked="0"/>
    </xf>
    <xf numFmtId="167" fontId="8" fillId="0" borderId="1" xfId="0" applyNumberFormat="1" applyFont="1" applyBorder="1" applyAlignment="1" applyProtection="1">
      <alignment/>
      <protection locked="0"/>
    </xf>
    <xf numFmtId="3" fontId="11" fillId="0" borderId="8" xfId="0" applyNumberFormat="1" applyFont="1" applyFill="1" applyBorder="1" applyAlignment="1" applyProtection="1">
      <alignment/>
      <protection/>
    </xf>
    <xf numFmtId="3" fontId="11" fillId="0" borderId="9" xfId="0" applyNumberFormat="1" applyFont="1" applyFill="1" applyBorder="1" applyAlignment="1" applyProtection="1">
      <alignment/>
      <protection/>
    </xf>
    <xf numFmtId="3" fontId="12" fillId="0" borderId="10" xfId="0" applyNumberFormat="1" applyFon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3" fontId="12" fillId="0" borderId="0" xfId="0" applyNumberFormat="1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/>
      <protection/>
    </xf>
    <xf numFmtId="3" fontId="0" fillId="2" borderId="0" xfId="0" applyNumberFormat="1" applyFill="1" applyAlignment="1" applyProtection="1">
      <alignment/>
      <protection/>
    </xf>
    <xf numFmtId="164" fontId="0" fillId="7" borderId="0" xfId="0" applyFill="1" applyAlignment="1" applyProtection="1">
      <alignment horizontal="center"/>
      <protection/>
    </xf>
    <xf numFmtId="164" fontId="0" fillId="6" borderId="0" xfId="0" applyNumberFormat="1" applyFill="1" applyBorder="1" applyAlignment="1" applyProtection="1">
      <alignment/>
      <protection/>
    </xf>
    <xf numFmtId="3" fontId="0" fillId="6" borderId="0" xfId="0" applyNumberFormat="1" applyFill="1" applyBorder="1" applyAlignment="1" applyProtection="1">
      <alignment/>
      <protection/>
    </xf>
    <xf numFmtId="3" fontId="12" fillId="6" borderId="0" xfId="0" applyNumberFormat="1" applyFont="1" applyFill="1" applyBorder="1" applyAlignment="1" applyProtection="1">
      <alignment/>
      <protection/>
    </xf>
    <xf numFmtId="3" fontId="5" fillId="0" borderId="11" xfId="0" applyNumberFormat="1" applyFont="1" applyBorder="1" applyAlignment="1" applyProtection="1">
      <alignment/>
      <protection locked="0"/>
    </xf>
    <xf numFmtId="3" fontId="11" fillId="0" borderId="0" xfId="0" applyNumberFormat="1" applyFont="1" applyFill="1" applyBorder="1" applyAlignment="1" applyProtection="1">
      <alignment/>
      <protection/>
    </xf>
    <xf numFmtId="164" fontId="0" fillId="6" borderId="0" xfId="0" applyNumberFormat="1" applyFill="1" applyBorder="1" applyAlignment="1" applyProtection="1">
      <alignment horizontal="right"/>
      <protection/>
    </xf>
    <xf numFmtId="164" fontId="0" fillId="0" borderId="0" xfId="0" applyFill="1" applyAlignment="1" applyProtection="1">
      <alignment horizontal="center"/>
      <protection/>
    </xf>
    <xf numFmtId="3" fontId="12" fillId="0" borderId="0" xfId="0" applyNumberFormat="1" applyFont="1" applyFill="1" applyBorder="1" applyAlignment="1" applyProtection="1">
      <alignment/>
      <protection/>
    </xf>
    <xf numFmtId="164" fontId="8" fillId="0" borderId="0" xfId="0" applyFont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/>
      <protection locked="0"/>
    </xf>
    <xf numFmtId="166" fontId="0" fillId="6" borderId="0" xfId="0" applyNumberFormat="1" applyFill="1" applyBorder="1" applyAlignment="1" applyProtection="1">
      <alignment horizontal="center"/>
      <protection/>
    </xf>
    <xf numFmtId="169" fontId="8" fillId="0" borderId="9" xfId="0" applyNumberFormat="1" applyFont="1" applyBorder="1" applyAlignment="1" applyProtection="1">
      <alignment horizontal="left"/>
      <protection locked="0"/>
    </xf>
    <xf numFmtId="169" fontId="8" fillId="0" borderId="10" xfId="0" applyNumberFormat="1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R180"/>
  <sheetViews>
    <sheetView showGridLines="0" tabSelected="1" workbookViewId="0" topLeftCell="A1">
      <pane xSplit="1" topLeftCell="B1" activePane="topRight" state="frozen"/>
      <selection pane="topLeft" activeCell="A1" sqref="A1"/>
      <selection pane="topRight" activeCell="D14" sqref="D14"/>
    </sheetView>
  </sheetViews>
  <sheetFormatPr defaultColWidth="9.7109375" defaultRowHeight="12.75"/>
  <cols>
    <col min="1" max="1" width="40.7109375" style="0" customWidth="1"/>
    <col min="2" max="2" width="3.7109375" style="0" customWidth="1"/>
    <col min="3" max="3" width="12.57421875" style="0" customWidth="1"/>
    <col min="4" max="4" width="10.7109375" style="0" customWidth="1"/>
    <col min="5" max="6" width="11.7109375" style="0" customWidth="1"/>
    <col min="7" max="15" width="10.7109375" style="0" customWidth="1"/>
  </cols>
  <sheetData>
    <row r="1" spans="1:18" ht="12.75">
      <c r="A1" s="27"/>
      <c r="B1" s="27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7"/>
      <c r="P1" s="27"/>
      <c r="Q1" s="27"/>
      <c r="R1" s="27"/>
    </row>
    <row r="2" spans="1:18" ht="19.5">
      <c r="A2" s="4" t="s">
        <v>2</v>
      </c>
      <c r="B2" s="27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7"/>
      <c r="P2" s="27"/>
      <c r="Q2" s="27"/>
      <c r="R2" s="27"/>
    </row>
    <row r="3" spans="1:18" ht="12.75">
      <c r="A3" s="6" t="s">
        <v>3</v>
      </c>
      <c r="B3" s="27"/>
      <c r="C3" s="39">
        <v>0</v>
      </c>
      <c r="D3" s="28" t="s">
        <v>129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8" ht="12.75">
      <c r="A5" s="6" t="s">
        <v>130</v>
      </c>
      <c r="B5" s="27"/>
      <c r="C5" s="7">
        <v>0</v>
      </c>
      <c r="D5" s="28" t="s">
        <v>128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12.75">
      <c r="A7" s="6" t="s">
        <v>131</v>
      </c>
      <c r="B7" s="27"/>
      <c r="C7" s="40">
        <v>0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ht="12.75">
      <c r="A8" s="27"/>
      <c r="B8" s="27"/>
      <c r="C8" s="27"/>
      <c r="D8" s="28" t="s">
        <v>1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ht="12.75">
      <c r="A9" s="6" t="s">
        <v>4</v>
      </c>
      <c r="B9" s="27"/>
      <c r="C9" s="60">
        <v>37987</v>
      </c>
      <c r="D9" s="61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12.75">
      <c r="A10" s="27"/>
      <c r="B10" s="27"/>
      <c r="C10" s="55" t="s">
        <v>5</v>
      </c>
      <c r="D10" s="55" t="s">
        <v>6</v>
      </c>
      <c r="E10" s="55" t="s">
        <v>7</v>
      </c>
      <c r="F10" s="55" t="s">
        <v>8</v>
      </c>
      <c r="G10" s="55" t="s">
        <v>9</v>
      </c>
      <c r="H10" s="55" t="s">
        <v>10</v>
      </c>
      <c r="I10" s="55" t="s">
        <v>11</v>
      </c>
      <c r="J10" s="55" t="s">
        <v>12</v>
      </c>
      <c r="K10" s="55" t="s">
        <v>13</v>
      </c>
      <c r="L10" s="55" t="s">
        <v>127</v>
      </c>
      <c r="M10" s="55" t="s">
        <v>125</v>
      </c>
      <c r="N10" s="55" t="s">
        <v>126</v>
      </c>
      <c r="O10" s="27"/>
      <c r="P10" s="27"/>
      <c r="Q10" s="27"/>
      <c r="R10" s="27"/>
    </row>
    <row r="11" spans="1:18" ht="12.75">
      <c r="A11" s="6" t="s">
        <v>101</v>
      </c>
      <c r="B11" s="27"/>
      <c r="C11" s="25" t="b">
        <f>C2=1</f>
        <v>0</v>
      </c>
      <c r="D11" s="26">
        <v>2</v>
      </c>
      <c r="E11" s="26">
        <v>3</v>
      </c>
      <c r="F11" s="26">
        <v>4</v>
      </c>
      <c r="G11" s="26">
        <v>5</v>
      </c>
      <c r="H11" s="26">
        <v>6</v>
      </c>
      <c r="I11" s="26">
        <v>7</v>
      </c>
      <c r="J11" s="26">
        <v>8</v>
      </c>
      <c r="K11" s="26">
        <v>9</v>
      </c>
      <c r="L11" s="26">
        <v>10</v>
      </c>
      <c r="M11" s="26">
        <v>11</v>
      </c>
      <c r="N11" s="26">
        <v>12</v>
      </c>
      <c r="O11" s="54" t="s">
        <v>0</v>
      </c>
      <c r="P11" s="27"/>
      <c r="Q11" s="27"/>
      <c r="R11" s="27"/>
    </row>
    <row r="12" spans="1:18" ht="12.75">
      <c r="A12" s="8" t="s">
        <v>112</v>
      </c>
      <c r="B12" s="32"/>
      <c r="C12" s="38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46">
        <f>SUM(C12:N12)</f>
        <v>0</v>
      </c>
      <c r="P12" s="27"/>
      <c r="Q12" s="27"/>
      <c r="R12" s="27"/>
    </row>
    <row r="13" spans="1:18" ht="12.75">
      <c r="A13" s="8" t="s">
        <v>120</v>
      </c>
      <c r="B13" s="3"/>
      <c r="C13" s="37"/>
      <c r="D13" s="37"/>
      <c r="E13" s="58"/>
      <c r="F13" s="37"/>
      <c r="G13" s="37"/>
      <c r="H13" s="37"/>
      <c r="I13" s="37"/>
      <c r="J13" s="37"/>
      <c r="K13" s="37"/>
      <c r="L13" s="37"/>
      <c r="M13" s="37"/>
      <c r="N13" s="37"/>
      <c r="O13" s="46">
        <f>SUM(C13:N13)</f>
        <v>0</v>
      </c>
      <c r="P13" s="27"/>
      <c r="Q13" s="27"/>
      <c r="R13" s="27"/>
    </row>
    <row r="14" spans="1:18" ht="12.75">
      <c r="A14" s="8" t="s">
        <v>113</v>
      </c>
      <c r="B14" s="3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46">
        <f>SUM(C14:N14)</f>
        <v>0</v>
      </c>
      <c r="P14" s="27"/>
      <c r="Q14" s="27"/>
      <c r="R14" s="27"/>
    </row>
    <row r="15" spans="1:18" ht="12.75">
      <c r="A15" s="8" t="s">
        <v>14</v>
      </c>
      <c r="B15" s="3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46">
        <f>SUM(C15:N15)</f>
        <v>0</v>
      </c>
      <c r="P15" s="27"/>
      <c r="Q15" s="27"/>
      <c r="R15" s="27"/>
    </row>
    <row r="16" spans="1:18" ht="12.75">
      <c r="A16" s="8" t="s">
        <v>14</v>
      </c>
      <c r="B16" s="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46">
        <f>SUM(C16:N16)</f>
        <v>0</v>
      </c>
      <c r="P16" s="27"/>
      <c r="Q16" s="27"/>
      <c r="R16" s="27"/>
    </row>
    <row r="17" spans="1:18" ht="12.75">
      <c r="A17" s="6" t="s">
        <v>102</v>
      </c>
      <c r="B17" s="9"/>
      <c r="C17" s="48" t="s">
        <v>5</v>
      </c>
      <c r="D17" s="48" t="s">
        <v>6</v>
      </c>
      <c r="E17" s="48" t="s">
        <v>7</v>
      </c>
      <c r="F17" s="48" t="s">
        <v>8</v>
      </c>
      <c r="G17" s="48" t="s">
        <v>9</v>
      </c>
      <c r="H17" s="48" t="s">
        <v>10</v>
      </c>
      <c r="I17" s="48" t="s">
        <v>11</v>
      </c>
      <c r="J17" s="48" t="s">
        <v>12</v>
      </c>
      <c r="K17" s="48" t="s">
        <v>13</v>
      </c>
      <c r="L17" s="48" t="s">
        <v>127</v>
      </c>
      <c r="M17" s="48" t="s">
        <v>125</v>
      </c>
      <c r="N17" s="48" t="s">
        <v>126</v>
      </c>
      <c r="O17" s="51"/>
      <c r="P17" s="27"/>
      <c r="Q17" s="27"/>
      <c r="R17" s="27"/>
    </row>
    <row r="18" spans="1:18" ht="12.75">
      <c r="A18" s="8" t="s">
        <v>14</v>
      </c>
      <c r="B18" s="32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46">
        <f aca="true" t="shared" si="0" ref="O18:O23">SUM(C18:N18)</f>
        <v>0</v>
      </c>
      <c r="P18" s="27"/>
      <c r="Q18" s="27"/>
      <c r="R18" s="27"/>
    </row>
    <row r="19" spans="1:18" ht="12.75">
      <c r="A19" s="8" t="s">
        <v>119</v>
      </c>
      <c r="B19" s="32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46">
        <f t="shared" si="0"/>
        <v>0</v>
      </c>
      <c r="P19" s="27"/>
      <c r="Q19" s="27"/>
      <c r="R19" s="27"/>
    </row>
    <row r="20" spans="1:18" ht="12.75">
      <c r="A20" s="8" t="s">
        <v>121</v>
      </c>
      <c r="B20" s="3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46">
        <f t="shared" si="0"/>
        <v>0</v>
      </c>
      <c r="P20" s="27"/>
      <c r="Q20" s="27"/>
      <c r="R20" s="27"/>
    </row>
    <row r="21" spans="1:18" ht="12.75">
      <c r="A21" s="8" t="s">
        <v>122</v>
      </c>
      <c r="B21" s="3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46">
        <f t="shared" si="0"/>
        <v>0</v>
      </c>
      <c r="P21" s="27"/>
      <c r="Q21" s="27"/>
      <c r="R21" s="27"/>
    </row>
    <row r="22" spans="1:18" ht="12.75">
      <c r="A22" s="8" t="s">
        <v>123</v>
      </c>
      <c r="B22" s="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46">
        <f t="shared" si="0"/>
        <v>0</v>
      </c>
      <c r="P22" s="27"/>
      <c r="Q22" s="27"/>
      <c r="R22" s="27"/>
    </row>
    <row r="23" spans="1:18" ht="12.75">
      <c r="A23" s="8" t="s">
        <v>14</v>
      </c>
      <c r="B23" s="3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46">
        <f t="shared" si="0"/>
        <v>0</v>
      </c>
      <c r="P23" s="27"/>
      <c r="Q23" s="27"/>
      <c r="R23" s="27"/>
    </row>
    <row r="24" spans="1:18" ht="12.75">
      <c r="A24" s="6" t="s">
        <v>103</v>
      </c>
      <c r="B24" s="2"/>
      <c r="C24" s="48" t="s">
        <v>5</v>
      </c>
      <c r="D24" s="48" t="s">
        <v>6</v>
      </c>
      <c r="E24" s="48" t="s">
        <v>7</v>
      </c>
      <c r="F24" s="48" t="s">
        <v>8</v>
      </c>
      <c r="G24" s="48" t="s">
        <v>9</v>
      </c>
      <c r="H24" s="48" t="s">
        <v>10</v>
      </c>
      <c r="I24" s="48" t="s">
        <v>11</v>
      </c>
      <c r="J24" s="48" t="s">
        <v>12</v>
      </c>
      <c r="K24" s="48" t="s">
        <v>13</v>
      </c>
      <c r="L24" s="48" t="s">
        <v>127</v>
      </c>
      <c r="M24" s="48" t="s">
        <v>125</v>
      </c>
      <c r="N24" s="48" t="s">
        <v>126</v>
      </c>
      <c r="O24" s="51"/>
      <c r="P24" s="27"/>
      <c r="Q24" s="27"/>
      <c r="R24" s="27"/>
    </row>
    <row r="25" spans="1:18" ht="12.75">
      <c r="A25" s="8" t="s">
        <v>14</v>
      </c>
      <c r="B25" s="32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46">
        <f>SUM(C25:N25)</f>
        <v>0</v>
      </c>
      <c r="P25" s="27"/>
      <c r="Q25" s="27"/>
      <c r="R25" s="27"/>
    </row>
    <row r="26" spans="1:18" ht="12.75">
      <c r="A26" s="8" t="s">
        <v>14</v>
      </c>
      <c r="B26" s="1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52"/>
      <c r="O26" s="53">
        <f>SUM(C26:N26)</f>
        <v>0</v>
      </c>
      <c r="P26" s="27"/>
      <c r="Q26" s="27"/>
      <c r="R26" s="27"/>
    </row>
    <row r="27" spans="1:18" ht="12.75">
      <c r="A27" s="8" t="s">
        <v>14</v>
      </c>
      <c r="B27" s="1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46">
        <f>SUM(C27:N27)</f>
        <v>0</v>
      </c>
      <c r="P27" s="27"/>
      <c r="Q27" s="27"/>
      <c r="R27" s="27"/>
    </row>
    <row r="28" spans="1:18" ht="12.75">
      <c r="A28" s="8" t="s">
        <v>14</v>
      </c>
      <c r="B28" s="10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46">
        <f>SUM(C28:N28)</f>
        <v>0</v>
      </c>
      <c r="P28" s="27"/>
      <c r="Q28" s="27"/>
      <c r="R28" s="27"/>
    </row>
    <row r="29" spans="1:18" ht="12.75">
      <c r="A29" s="8" t="s">
        <v>14</v>
      </c>
      <c r="B29" s="10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46">
        <f>SUM(C29:N29)</f>
        <v>0</v>
      </c>
      <c r="P29" s="27"/>
      <c r="Q29" s="27"/>
      <c r="R29" s="27"/>
    </row>
    <row r="30" spans="1:18" ht="12.75">
      <c r="A30" s="6" t="s">
        <v>15</v>
      </c>
      <c r="B30" s="2"/>
      <c r="C30" s="48" t="s">
        <v>5</v>
      </c>
      <c r="D30" s="48" t="s">
        <v>6</v>
      </c>
      <c r="E30" s="48" t="s">
        <v>7</v>
      </c>
      <c r="F30" s="48" t="s">
        <v>8</v>
      </c>
      <c r="G30" s="48" t="s">
        <v>9</v>
      </c>
      <c r="H30" s="48" t="s">
        <v>10</v>
      </c>
      <c r="I30" s="48" t="s">
        <v>11</v>
      </c>
      <c r="J30" s="48" t="s">
        <v>12</v>
      </c>
      <c r="K30" s="48" t="s">
        <v>13</v>
      </c>
      <c r="L30" s="48" t="s">
        <v>127</v>
      </c>
      <c r="M30" s="48" t="s">
        <v>125</v>
      </c>
      <c r="N30" s="48" t="s">
        <v>126</v>
      </c>
      <c r="O30" s="51"/>
      <c r="P30" s="27"/>
      <c r="Q30" s="27"/>
      <c r="R30" s="27"/>
    </row>
    <row r="31" spans="1:18" ht="12.75">
      <c r="A31" s="8" t="s">
        <v>14</v>
      </c>
      <c r="B31" s="32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46">
        <f>SUM(C31:N31)</f>
        <v>0</v>
      </c>
      <c r="P31" s="27"/>
      <c r="Q31" s="27"/>
      <c r="R31" s="27"/>
    </row>
    <row r="32" spans="1:18" ht="12.75">
      <c r="A32" s="8" t="s">
        <v>14</v>
      </c>
      <c r="B32" s="32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46">
        <f>SUM(C32:N32)</f>
        <v>0</v>
      </c>
      <c r="P32" s="27"/>
      <c r="Q32" s="27"/>
      <c r="R32" s="27"/>
    </row>
    <row r="33" spans="1:18" ht="12.75">
      <c r="A33" s="8" t="s">
        <v>14</v>
      </c>
      <c r="B33" s="3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46">
        <f>SUM(C33:N33)</f>
        <v>0</v>
      </c>
      <c r="P33" s="27"/>
      <c r="Q33" s="27"/>
      <c r="R33" s="27"/>
    </row>
    <row r="34" spans="1:18" ht="12.75">
      <c r="A34" s="8" t="s">
        <v>14</v>
      </c>
      <c r="B34" s="3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46">
        <f>SUM(C34:N34)</f>
        <v>0</v>
      </c>
      <c r="P34" s="27"/>
      <c r="Q34" s="27"/>
      <c r="R34" s="27"/>
    </row>
    <row r="35" spans="1:18" ht="12.75">
      <c r="A35" s="30" t="s">
        <v>16</v>
      </c>
      <c r="B35" s="2"/>
      <c r="C35" s="48" t="s">
        <v>5</v>
      </c>
      <c r="D35" s="48" t="s">
        <v>6</v>
      </c>
      <c r="E35" s="48" t="s">
        <v>7</v>
      </c>
      <c r="F35" s="48" t="s">
        <v>8</v>
      </c>
      <c r="G35" s="48" t="s">
        <v>9</v>
      </c>
      <c r="H35" s="48" t="s">
        <v>10</v>
      </c>
      <c r="I35" s="48" t="s">
        <v>11</v>
      </c>
      <c r="J35" s="48" t="s">
        <v>12</v>
      </c>
      <c r="K35" s="48" t="s">
        <v>13</v>
      </c>
      <c r="L35" s="48" t="s">
        <v>127</v>
      </c>
      <c r="M35" s="48" t="s">
        <v>125</v>
      </c>
      <c r="N35" s="48" t="s">
        <v>126</v>
      </c>
      <c r="O35" s="51"/>
      <c r="P35" s="27"/>
      <c r="Q35" s="27"/>
      <c r="R35" s="27"/>
    </row>
    <row r="36" spans="1:18" ht="12.75">
      <c r="A36" s="8" t="s">
        <v>14</v>
      </c>
      <c r="B36" s="10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46">
        <f>SUM(C36:N36)</f>
        <v>0</v>
      </c>
      <c r="P36" s="27"/>
      <c r="Q36" s="27"/>
      <c r="R36" s="27"/>
    </row>
    <row r="37" spans="1:18" ht="12.75">
      <c r="A37" s="8" t="s">
        <v>14</v>
      </c>
      <c r="B37" s="10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46">
        <f>SUM(C37:N37)</f>
        <v>0</v>
      </c>
      <c r="P37" s="27"/>
      <c r="Q37" s="27"/>
      <c r="R37" s="27"/>
    </row>
    <row r="38" spans="1:18" ht="12.75">
      <c r="A38" s="8" t="s">
        <v>14</v>
      </c>
      <c r="B38" s="10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46">
        <f>SUM(C38:N38)</f>
        <v>0</v>
      </c>
      <c r="P38" s="27"/>
      <c r="Q38" s="27"/>
      <c r="R38" s="27"/>
    </row>
    <row r="39" spans="1:18" ht="12.75">
      <c r="A39" s="30" t="s">
        <v>132</v>
      </c>
      <c r="B39" s="2"/>
      <c r="C39" s="48" t="s">
        <v>5</v>
      </c>
      <c r="D39" s="48" t="s">
        <v>6</v>
      </c>
      <c r="E39" s="48" t="s">
        <v>7</v>
      </c>
      <c r="F39" s="48" t="s">
        <v>8</v>
      </c>
      <c r="G39" s="48" t="s">
        <v>9</v>
      </c>
      <c r="H39" s="48" t="s">
        <v>10</v>
      </c>
      <c r="I39" s="48" t="s">
        <v>11</v>
      </c>
      <c r="J39" s="48" t="s">
        <v>12</v>
      </c>
      <c r="K39" s="48" t="s">
        <v>13</v>
      </c>
      <c r="L39" s="48" t="s">
        <v>127</v>
      </c>
      <c r="M39" s="48" t="s">
        <v>125</v>
      </c>
      <c r="N39" s="48" t="s">
        <v>126</v>
      </c>
      <c r="O39" s="51"/>
      <c r="P39" s="27"/>
      <c r="Q39" s="27"/>
      <c r="R39" s="27"/>
    </row>
    <row r="40" spans="1:18" ht="12.75">
      <c r="A40" s="8" t="s">
        <v>14</v>
      </c>
      <c r="B40" s="10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46">
        <f aca="true" t="shared" si="1" ref="O40:O48">SUM(C40:N40)</f>
        <v>0</v>
      </c>
      <c r="P40" s="27"/>
      <c r="Q40" s="27"/>
      <c r="R40" s="27"/>
    </row>
    <row r="41" spans="1:18" ht="12.75">
      <c r="A41" s="8" t="s">
        <v>14</v>
      </c>
      <c r="B41" s="10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46">
        <f t="shared" si="1"/>
        <v>0</v>
      </c>
      <c r="P41" s="27"/>
      <c r="Q41" s="27"/>
      <c r="R41" s="27"/>
    </row>
    <row r="42" spans="1:18" ht="12.75">
      <c r="A42" s="8" t="s">
        <v>14</v>
      </c>
      <c r="B42" s="10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6">
        <f t="shared" si="1"/>
        <v>0</v>
      </c>
      <c r="P42" s="27"/>
      <c r="Q42" s="27"/>
      <c r="R42" s="27"/>
    </row>
    <row r="43" spans="1:18" ht="12.75">
      <c r="A43" s="8" t="s">
        <v>14</v>
      </c>
      <c r="B43" s="10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46">
        <f t="shared" si="1"/>
        <v>0</v>
      </c>
      <c r="P43" s="27"/>
      <c r="Q43" s="27"/>
      <c r="R43" s="27"/>
    </row>
    <row r="44" spans="1:18" ht="12.75">
      <c r="A44" s="8" t="s">
        <v>14</v>
      </c>
      <c r="B44" s="10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6">
        <f t="shared" si="1"/>
        <v>0</v>
      </c>
      <c r="P44" s="27"/>
      <c r="Q44" s="27"/>
      <c r="R44" s="27"/>
    </row>
    <row r="45" spans="1:18" ht="12.75">
      <c r="A45" s="8" t="s">
        <v>14</v>
      </c>
      <c r="B45" s="10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46">
        <f t="shared" si="1"/>
        <v>0</v>
      </c>
      <c r="P45" s="27"/>
      <c r="Q45" s="27"/>
      <c r="R45" s="27"/>
    </row>
    <row r="46" spans="1:18" ht="12.75">
      <c r="A46" s="8" t="s">
        <v>14</v>
      </c>
      <c r="B46" s="10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6">
        <f t="shared" si="1"/>
        <v>0</v>
      </c>
      <c r="P46" s="27"/>
      <c r="Q46" s="27"/>
      <c r="R46" s="27"/>
    </row>
    <row r="47" spans="1:18" ht="12.75">
      <c r="A47" s="8" t="s">
        <v>14</v>
      </c>
      <c r="B47" s="10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46">
        <f t="shared" si="1"/>
        <v>0</v>
      </c>
      <c r="P47" s="27"/>
      <c r="Q47" s="27"/>
      <c r="R47" s="27"/>
    </row>
    <row r="48" spans="1:18" ht="12.75">
      <c r="A48" s="8" t="s">
        <v>14</v>
      </c>
      <c r="B48" s="10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46">
        <f t="shared" si="1"/>
        <v>0</v>
      </c>
      <c r="P48" s="27"/>
      <c r="Q48" s="27"/>
      <c r="R48" s="27"/>
    </row>
    <row r="49" spans="1:18" ht="12.75">
      <c r="A49" s="6" t="s">
        <v>17</v>
      </c>
      <c r="B49" s="2"/>
      <c r="C49" s="48" t="s">
        <v>5</v>
      </c>
      <c r="D49" s="48" t="s">
        <v>6</v>
      </c>
      <c r="E49" s="48" t="s">
        <v>7</v>
      </c>
      <c r="F49" s="48" t="s">
        <v>8</v>
      </c>
      <c r="G49" s="48" t="s">
        <v>9</v>
      </c>
      <c r="H49" s="48" t="s">
        <v>10</v>
      </c>
      <c r="I49" s="48" t="s">
        <v>11</v>
      </c>
      <c r="J49" s="48" t="s">
        <v>12</v>
      </c>
      <c r="K49" s="48" t="s">
        <v>13</v>
      </c>
      <c r="L49" s="48" t="s">
        <v>127</v>
      </c>
      <c r="M49" s="48" t="s">
        <v>125</v>
      </c>
      <c r="N49" s="48" t="s">
        <v>126</v>
      </c>
      <c r="O49" s="51"/>
      <c r="P49" s="27"/>
      <c r="Q49" s="27"/>
      <c r="R49" s="27"/>
    </row>
    <row r="50" spans="1:18" ht="12.75">
      <c r="A50" s="8" t="s">
        <v>14</v>
      </c>
      <c r="B50" s="10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46">
        <f>SUM(C50:N50)</f>
        <v>0</v>
      </c>
      <c r="P50" s="27"/>
      <c r="Q50" s="27"/>
      <c r="R50" s="27"/>
    </row>
    <row r="51" spans="1:18" ht="12.75">
      <c r="A51" s="8" t="s">
        <v>14</v>
      </c>
      <c r="B51" s="10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46">
        <f>SUM(C51:N51)</f>
        <v>0</v>
      </c>
      <c r="P51" s="27"/>
      <c r="Q51" s="27"/>
      <c r="R51" s="27"/>
    </row>
    <row r="52" spans="1:18" ht="12.75">
      <c r="A52" s="8" t="s">
        <v>14</v>
      </c>
      <c r="B52" s="10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46">
        <f>SUM(C52:N52)</f>
        <v>0</v>
      </c>
      <c r="P52" s="27"/>
      <c r="Q52" s="27"/>
      <c r="R52" s="27"/>
    </row>
    <row r="53" spans="1:18" ht="12.75">
      <c r="A53" s="8" t="s">
        <v>14</v>
      </c>
      <c r="B53" s="10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46">
        <f>SUM(C53:N53)</f>
        <v>0</v>
      </c>
      <c r="P53" s="27"/>
      <c r="Q53" s="27"/>
      <c r="R53" s="27"/>
    </row>
    <row r="54" spans="1:18" ht="12.75">
      <c r="A54" s="6" t="s">
        <v>18</v>
      </c>
      <c r="B54" s="29"/>
      <c r="C54" s="48" t="s">
        <v>5</v>
      </c>
      <c r="D54" s="48" t="s">
        <v>6</v>
      </c>
      <c r="E54" s="48" t="s">
        <v>7</v>
      </c>
      <c r="F54" s="48" t="s">
        <v>8</v>
      </c>
      <c r="G54" s="48" t="s">
        <v>9</v>
      </c>
      <c r="H54" s="48" t="s">
        <v>10</v>
      </c>
      <c r="I54" s="48" t="s">
        <v>11</v>
      </c>
      <c r="J54" s="48" t="s">
        <v>12</v>
      </c>
      <c r="K54" s="48" t="s">
        <v>13</v>
      </c>
      <c r="L54" s="48" t="s">
        <v>127</v>
      </c>
      <c r="M54" s="48" t="s">
        <v>125</v>
      </c>
      <c r="N54" s="48" t="s">
        <v>126</v>
      </c>
      <c r="O54" s="51"/>
      <c r="P54" s="27"/>
      <c r="Q54" s="27"/>
      <c r="R54" s="27"/>
    </row>
    <row r="55" spans="1:18" ht="12.75">
      <c r="A55" s="8" t="s">
        <v>14</v>
      </c>
      <c r="B55" s="10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46">
        <f>SUM(C55:N55)</f>
        <v>0</v>
      </c>
      <c r="P55" s="27"/>
      <c r="Q55" s="27"/>
      <c r="R55" s="27"/>
    </row>
    <row r="56" spans="1:18" ht="12.75">
      <c r="A56" s="8" t="s">
        <v>14</v>
      </c>
      <c r="B56" s="10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46">
        <f>SUM(C56:N56)</f>
        <v>0</v>
      </c>
      <c r="P56" s="27"/>
      <c r="Q56" s="27"/>
      <c r="R56" s="27"/>
    </row>
    <row r="57" spans="1:18" ht="12.75">
      <c r="A57" s="27"/>
      <c r="B57" s="2"/>
      <c r="C57" s="48" t="s">
        <v>5</v>
      </c>
      <c r="D57" s="48" t="s">
        <v>6</v>
      </c>
      <c r="E57" s="48" t="s">
        <v>7</v>
      </c>
      <c r="F57" s="48" t="s">
        <v>8</v>
      </c>
      <c r="G57" s="48" t="s">
        <v>9</v>
      </c>
      <c r="H57" s="48" t="s">
        <v>10</v>
      </c>
      <c r="I57" s="48" t="s">
        <v>11</v>
      </c>
      <c r="J57" s="48" t="s">
        <v>12</v>
      </c>
      <c r="K57" s="48" t="s">
        <v>13</v>
      </c>
      <c r="L57" s="48" t="s">
        <v>127</v>
      </c>
      <c r="M57" s="48" t="s">
        <v>125</v>
      </c>
      <c r="N57" s="48" t="s">
        <v>126</v>
      </c>
      <c r="O57" s="51"/>
      <c r="P57" s="27"/>
      <c r="Q57" s="27"/>
      <c r="R57" s="27"/>
    </row>
    <row r="58" spans="1:18" ht="15.75">
      <c r="A58" s="11" t="s">
        <v>19</v>
      </c>
      <c r="B58" s="2"/>
      <c r="C58" s="46">
        <f aca="true" t="shared" si="2" ref="C58:N58">SUM(C12:C57)</f>
        <v>0</v>
      </c>
      <c r="D58" s="46">
        <f t="shared" si="2"/>
        <v>0</v>
      </c>
      <c r="E58" s="46">
        <f t="shared" si="2"/>
        <v>0</v>
      </c>
      <c r="F58" s="46">
        <f t="shared" si="2"/>
        <v>0</v>
      </c>
      <c r="G58" s="46">
        <f t="shared" si="2"/>
        <v>0</v>
      </c>
      <c r="H58" s="46">
        <f t="shared" si="2"/>
        <v>0</v>
      </c>
      <c r="I58" s="46">
        <f t="shared" si="2"/>
        <v>0</v>
      </c>
      <c r="J58" s="46">
        <f t="shared" si="2"/>
        <v>0</v>
      </c>
      <c r="K58" s="46">
        <f t="shared" si="2"/>
        <v>0</v>
      </c>
      <c r="L58" s="46">
        <f t="shared" si="2"/>
        <v>0</v>
      </c>
      <c r="M58" s="46">
        <f t="shared" si="2"/>
        <v>0</v>
      </c>
      <c r="N58" s="46">
        <f t="shared" si="2"/>
        <v>0</v>
      </c>
      <c r="O58" s="46">
        <f>SUM(C58:N58)</f>
        <v>0</v>
      </c>
      <c r="P58" s="27"/>
      <c r="Q58" s="27"/>
      <c r="R58" s="27"/>
    </row>
    <row r="59" spans="1:18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27"/>
      <c r="Q59" s="27"/>
      <c r="R59" s="27"/>
    </row>
    <row r="60" spans="1:18" ht="12.75">
      <c r="A60" s="6"/>
      <c r="B60" s="27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47"/>
      <c r="P60" s="27"/>
      <c r="Q60" s="27"/>
      <c r="R60" s="27"/>
    </row>
    <row r="61" spans="1:18" ht="12.75">
      <c r="A61" s="6" t="s">
        <v>108</v>
      </c>
      <c r="B61" s="27"/>
      <c r="C61" s="48" t="s">
        <v>5</v>
      </c>
      <c r="D61" s="48" t="s">
        <v>6</v>
      </c>
      <c r="E61" s="48" t="s">
        <v>7</v>
      </c>
      <c r="F61" s="48" t="s">
        <v>8</v>
      </c>
      <c r="G61" s="48" t="s">
        <v>9</v>
      </c>
      <c r="H61" s="48" t="s">
        <v>10</v>
      </c>
      <c r="I61" s="48" t="s">
        <v>11</v>
      </c>
      <c r="J61" s="48" t="s">
        <v>12</v>
      </c>
      <c r="K61" s="48" t="s">
        <v>13</v>
      </c>
      <c r="L61" s="48" t="s">
        <v>127</v>
      </c>
      <c r="M61" s="48" t="s">
        <v>125</v>
      </c>
      <c r="N61" s="48" t="s">
        <v>126</v>
      </c>
      <c r="O61" s="50"/>
      <c r="P61" s="27"/>
      <c r="Q61" s="27"/>
      <c r="R61" s="27"/>
    </row>
    <row r="62" spans="1:18" ht="12.75">
      <c r="A62" s="8" t="s">
        <v>133</v>
      </c>
      <c r="B62" s="33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46">
        <f aca="true" t="shared" si="3" ref="O62:O72">SUM(C62:N62)</f>
        <v>0</v>
      </c>
      <c r="P62" s="27"/>
      <c r="Q62" s="31" t="s">
        <v>1</v>
      </c>
      <c r="R62" s="27"/>
    </row>
    <row r="63" spans="1:18" ht="12.75">
      <c r="A63" s="8" t="s">
        <v>114</v>
      </c>
      <c r="B63" s="33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46">
        <f t="shared" si="3"/>
        <v>0</v>
      </c>
      <c r="P63" s="27"/>
      <c r="Q63" s="27"/>
      <c r="R63" s="27"/>
    </row>
    <row r="64" spans="1:18" ht="12.75">
      <c r="A64" s="8" t="s">
        <v>115</v>
      </c>
      <c r="B64" s="33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46">
        <f t="shared" si="3"/>
        <v>0</v>
      </c>
      <c r="P64" s="27"/>
      <c r="Q64" s="27"/>
      <c r="R64" s="27"/>
    </row>
    <row r="65" spans="1:18" ht="12.75">
      <c r="A65" s="8" t="s">
        <v>116</v>
      </c>
      <c r="B65" s="33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46">
        <f t="shared" si="3"/>
        <v>0</v>
      </c>
      <c r="P65" s="27"/>
      <c r="Q65" s="31" t="s">
        <v>1</v>
      </c>
      <c r="R65" s="27"/>
    </row>
    <row r="66" spans="1:18" ht="12.75">
      <c r="A66" s="8" t="s">
        <v>14</v>
      </c>
      <c r="B66" s="33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46">
        <f t="shared" si="3"/>
        <v>0</v>
      </c>
      <c r="P66" s="27"/>
      <c r="Q66" s="27"/>
      <c r="R66" s="27"/>
    </row>
    <row r="67" spans="1:18" ht="12.75">
      <c r="A67" s="8" t="s">
        <v>14</v>
      </c>
      <c r="B67" s="33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46">
        <f t="shared" si="3"/>
        <v>0</v>
      </c>
      <c r="P67" s="27"/>
      <c r="Q67" s="27"/>
      <c r="R67" s="27"/>
    </row>
    <row r="68" spans="1:18" ht="12.75">
      <c r="A68" s="8" t="s">
        <v>14</v>
      </c>
      <c r="B68" s="33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46">
        <f t="shared" si="3"/>
        <v>0</v>
      </c>
      <c r="P68" s="27"/>
      <c r="Q68" s="27"/>
      <c r="R68" s="27"/>
    </row>
    <row r="69" spans="1:18" ht="12.75">
      <c r="A69" s="8" t="s">
        <v>14</v>
      </c>
      <c r="B69" s="33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46">
        <f t="shared" si="3"/>
        <v>0</v>
      </c>
      <c r="P69" s="27"/>
      <c r="Q69" s="27"/>
      <c r="R69" s="27"/>
    </row>
    <row r="70" spans="1:18" ht="12.75">
      <c r="A70" s="8" t="s">
        <v>14</v>
      </c>
      <c r="B70" s="33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46">
        <f t="shared" si="3"/>
        <v>0</v>
      </c>
      <c r="P70" s="27"/>
      <c r="Q70" s="27"/>
      <c r="R70" s="27"/>
    </row>
    <row r="71" spans="1:18" ht="12.75">
      <c r="A71" s="8" t="s">
        <v>14</v>
      </c>
      <c r="B71" s="12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46">
        <f t="shared" si="3"/>
        <v>0</v>
      </c>
      <c r="P71" s="27"/>
      <c r="Q71" s="27"/>
      <c r="R71" s="27"/>
    </row>
    <row r="72" spans="1:18" ht="12.75">
      <c r="A72" s="8" t="s">
        <v>14</v>
      </c>
      <c r="B72" s="12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46">
        <f t="shared" si="3"/>
        <v>0</v>
      </c>
      <c r="P72" s="27"/>
      <c r="Q72" s="27"/>
      <c r="R72" s="27"/>
    </row>
    <row r="73" spans="1:18" ht="12.75">
      <c r="A73" s="6" t="s">
        <v>109</v>
      </c>
      <c r="B73" s="27"/>
      <c r="C73" s="48" t="s">
        <v>5</v>
      </c>
      <c r="D73" s="48" t="s">
        <v>6</v>
      </c>
      <c r="E73" s="48" t="s">
        <v>7</v>
      </c>
      <c r="F73" s="48" t="s">
        <v>8</v>
      </c>
      <c r="G73" s="48" t="s">
        <v>9</v>
      </c>
      <c r="H73" s="48" t="s">
        <v>10</v>
      </c>
      <c r="I73" s="48" t="s">
        <v>11</v>
      </c>
      <c r="J73" s="48" t="s">
        <v>12</v>
      </c>
      <c r="K73" s="48" t="s">
        <v>13</v>
      </c>
      <c r="L73" s="48" t="s">
        <v>127</v>
      </c>
      <c r="M73" s="48" t="s">
        <v>125</v>
      </c>
      <c r="N73" s="48" t="s">
        <v>126</v>
      </c>
      <c r="O73" s="51"/>
      <c r="P73" s="27"/>
      <c r="Q73" s="27"/>
      <c r="R73" s="27"/>
    </row>
    <row r="74" spans="1:18" ht="12.75">
      <c r="A74" s="57" t="s">
        <v>29</v>
      </c>
      <c r="B74" s="27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47"/>
      <c r="P74" s="27"/>
      <c r="Q74" s="27"/>
      <c r="R74" s="27"/>
    </row>
    <row r="75" spans="1:18" ht="12.75">
      <c r="A75" s="57" t="s">
        <v>104</v>
      </c>
      <c r="B75" s="28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46">
        <f aca="true" t="shared" si="4" ref="O75:O81">SUM(C75:N75)</f>
        <v>0</v>
      </c>
      <c r="P75" s="27"/>
      <c r="Q75" s="27"/>
      <c r="R75" s="27"/>
    </row>
    <row r="76" spans="1:18" ht="12.75">
      <c r="A76" s="57" t="s">
        <v>31</v>
      </c>
      <c r="B76" s="2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46">
        <f t="shared" si="4"/>
        <v>0</v>
      </c>
      <c r="P76" s="27"/>
      <c r="Q76" s="27"/>
      <c r="R76" s="27"/>
    </row>
    <row r="77" spans="1:18" ht="12.75">
      <c r="A77" s="57" t="s">
        <v>33</v>
      </c>
      <c r="B77" s="28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46">
        <f t="shared" si="4"/>
        <v>0</v>
      </c>
      <c r="P77" s="27"/>
      <c r="Q77" s="27"/>
      <c r="R77" s="27"/>
    </row>
    <row r="78" spans="1:18" ht="12.75">
      <c r="A78" s="57" t="s">
        <v>34</v>
      </c>
      <c r="B78" s="28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46">
        <f t="shared" si="4"/>
        <v>0</v>
      </c>
      <c r="P78" s="27"/>
      <c r="Q78" s="27"/>
      <c r="R78" s="27"/>
    </row>
    <row r="79" spans="1:18" ht="12.75">
      <c r="A79" s="57" t="s">
        <v>35</v>
      </c>
      <c r="B79" s="28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46">
        <f t="shared" si="4"/>
        <v>0</v>
      </c>
      <c r="P79" s="27"/>
      <c r="Q79" s="27"/>
      <c r="R79" s="27"/>
    </row>
    <row r="80" spans="1:18" ht="12.75">
      <c r="A80" s="8" t="s">
        <v>14</v>
      </c>
      <c r="B80" s="12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46">
        <f t="shared" si="4"/>
        <v>0</v>
      </c>
      <c r="P80" s="27"/>
      <c r="Q80" s="27"/>
      <c r="R80" s="27"/>
    </row>
    <row r="81" spans="1:18" ht="12.75">
      <c r="A81" s="8" t="s">
        <v>14</v>
      </c>
      <c r="B81" s="12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46">
        <f t="shared" si="4"/>
        <v>0</v>
      </c>
      <c r="P81" s="27"/>
      <c r="Q81" s="27"/>
      <c r="R81" s="27"/>
    </row>
    <row r="82" spans="1:18" ht="12.75">
      <c r="A82" s="6" t="s">
        <v>110</v>
      </c>
      <c r="B82" s="27"/>
      <c r="C82" s="48" t="s">
        <v>5</v>
      </c>
      <c r="D82" s="48" t="s">
        <v>6</v>
      </c>
      <c r="E82" s="48" t="s">
        <v>7</v>
      </c>
      <c r="F82" s="48" t="s">
        <v>8</v>
      </c>
      <c r="G82" s="48" t="s">
        <v>9</v>
      </c>
      <c r="H82" s="48" t="s">
        <v>10</v>
      </c>
      <c r="I82" s="48" t="s">
        <v>11</v>
      </c>
      <c r="J82" s="48" t="s">
        <v>12</v>
      </c>
      <c r="K82" s="48" t="s">
        <v>13</v>
      </c>
      <c r="L82" s="48" t="s">
        <v>127</v>
      </c>
      <c r="M82" s="48" t="s">
        <v>125</v>
      </c>
      <c r="N82" s="48" t="s">
        <v>126</v>
      </c>
      <c r="O82" s="51"/>
      <c r="P82" s="27"/>
      <c r="Q82" s="27"/>
      <c r="R82" s="27"/>
    </row>
    <row r="83" spans="1:18" ht="12.75">
      <c r="A83" s="57" t="s">
        <v>36</v>
      </c>
      <c r="B83" s="2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46">
        <f aca="true" t="shared" si="5" ref="O83:O90">SUM(C83:N83)</f>
        <v>0</v>
      </c>
      <c r="P83" s="27"/>
      <c r="Q83" s="27"/>
      <c r="R83" s="27"/>
    </row>
    <row r="84" spans="1:18" ht="12.75">
      <c r="A84" s="57" t="s">
        <v>37</v>
      </c>
      <c r="B84" s="28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46">
        <f t="shared" si="5"/>
        <v>0</v>
      </c>
      <c r="P84" s="27"/>
      <c r="Q84" s="27"/>
      <c r="R84" s="27"/>
    </row>
    <row r="85" spans="1:18" ht="12.75">
      <c r="A85" s="57" t="s">
        <v>38</v>
      </c>
      <c r="B85" s="28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46">
        <f t="shared" si="5"/>
        <v>0</v>
      </c>
      <c r="P85" s="27"/>
      <c r="Q85" s="27"/>
      <c r="R85" s="27"/>
    </row>
    <row r="86" spans="1:18" ht="12.75">
      <c r="A86" s="57" t="s">
        <v>39</v>
      </c>
      <c r="B86" s="2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46">
        <f t="shared" si="5"/>
        <v>0</v>
      </c>
      <c r="P86" s="27"/>
      <c r="Q86" s="27"/>
      <c r="R86" s="27"/>
    </row>
    <row r="87" spans="1:18" ht="12.75">
      <c r="A87" s="57" t="s">
        <v>34</v>
      </c>
      <c r="B87" s="28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46">
        <f t="shared" si="5"/>
        <v>0</v>
      </c>
      <c r="P87" s="27"/>
      <c r="Q87" s="27"/>
      <c r="R87" s="27"/>
    </row>
    <row r="88" spans="1:18" ht="12.75">
      <c r="A88" s="57" t="s">
        <v>40</v>
      </c>
      <c r="B88" s="2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46">
        <f t="shared" si="5"/>
        <v>0</v>
      </c>
      <c r="P88" s="27"/>
      <c r="Q88" s="27"/>
      <c r="R88" s="27"/>
    </row>
    <row r="89" spans="1:18" ht="12.75">
      <c r="A89" s="8" t="s">
        <v>14</v>
      </c>
      <c r="B89" s="5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46">
        <f t="shared" si="5"/>
        <v>0</v>
      </c>
      <c r="P89" s="27"/>
      <c r="Q89" s="27"/>
      <c r="R89" s="27"/>
    </row>
    <row r="90" spans="1:18" ht="12.75">
      <c r="A90" s="8" t="s">
        <v>14</v>
      </c>
      <c r="B90" s="5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46">
        <f t="shared" si="5"/>
        <v>0</v>
      </c>
      <c r="P90" s="27"/>
      <c r="Q90" s="27"/>
      <c r="R90" s="27"/>
    </row>
    <row r="91" spans="1:18" ht="12.75">
      <c r="A91" s="6" t="s">
        <v>111</v>
      </c>
      <c r="B91" s="27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27"/>
      <c r="Q91" s="27"/>
      <c r="R91" s="27"/>
    </row>
    <row r="92" spans="1:18" ht="12.75">
      <c r="A92" s="28" t="s">
        <v>42</v>
      </c>
      <c r="B92" s="27"/>
      <c r="C92" s="48" t="s">
        <v>5</v>
      </c>
      <c r="D92" s="48" t="s">
        <v>6</v>
      </c>
      <c r="E92" s="48" t="s">
        <v>7</v>
      </c>
      <c r="F92" s="48" t="s">
        <v>8</v>
      </c>
      <c r="G92" s="48" t="s">
        <v>9</v>
      </c>
      <c r="H92" s="48" t="s">
        <v>10</v>
      </c>
      <c r="I92" s="48" t="s">
        <v>11</v>
      </c>
      <c r="J92" s="48" t="s">
        <v>12</v>
      </c>
      <c r="K92" s="48" t="s">
        <v>13</v>
      </c>
      <c r="L92" s="48" t="s">
        <v>127</v>
      </c>
      <c r="M92" s="48" t="s">
        <v>125</v>
      </c>
      <c r="N92" s="48" t="s">
        <v>126</v>
      </c>
      <c r="O92" s="50"/>
      <c r="P92" s="27"/>
      <c r="Q92" s="27"/>
      <c r="R92" s="27"/>
    </row>
    <row r="93" spans="1:18" ht="12.75">
      <c r="A93" s="8" t="s">
        <v>43</v>
      </c>
      <c r="B93" s="12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46">
        <f>SUM(C93:N93)</f>
        <v>0</v>
      </c>
      <c r="P93" s="27"/>
      <c r="Q93" s="27"/>
      <c r="R93" s="27"/>
    </row>
    <row r="94" spans="1:18" ht="12.75">
      <c r="A94" s="8" t="s">
        <v>44</v>
      </c>
      <c r="B94" s="12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46">
        <f>SUM(C94:N94)</f>
        <v>0</v>
      </c>
      <c r="P94" s="27"/>
      <c r="Q94" s="27"/>
      <c r="R94" s="27"/>
    </row>
    <row r="95" spans="1:18" ht="12.75">
      <c r="A95" s="8" t="s">
        <v>41</v>
      </c>
      <c r="B95" s="12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46">
        <f>SUM(C95:N95)</f>
        <v>0</v>
      </c>
      <c r="P95" s="27"/>
      <c r="Q95" s="27"/>
      <c r="R95" s="27"/>
    </row>
    <row r="96" spans="1:18" ht="12.75">
      <c r="A96" s="8" t="s">
        <v>45</v>
      </c>
      <c r="B96" s="12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46">
        <f>SUM(C96:N96)</f>
        <v>0</v>
      </c>
      <c r="P96" s="27"/>
      <c r="Q96" s="27"/>
      <c r="R96" s="27"/>
    </row>
    <row r="97" spans="1:18" ht="12.75">
      <c r="A97" s="28" t="s">
        <v>46</v>
      </c>
      <c r="B97" s="27"/>
      <c r="C97" s="48" t="s">
        <v>5</v>
      </c>
      <c r="D97" s="48" t="s">
        <v>6</v>
      </c>
      <c r="E97" s="48" t="s">
        <v>7</v>
      </c>
      <c r="F97" s="48" t="s">
        <v>8</v>
      </c>
      <c r="G97" s="48" t="s">
        <v>9</v>
      </c>
      <c r="H97" s="48" t="s">
        <v>10</v>
      </c>
      <c r="I97" s="48" t="s">
        <v>11</v>
      </c>
      <c r="J97" s="48" t="s">
        <v>12</v>
      </c>
      <c r="K97" s="48" t="s">
        <v>13</v>
      </c>
      <c r="L97" s="48" t="s">
        <v>127</v>
      </c>
      <c r="M97" s="48" t="s">
        <v>125</v>
      </c>
      <c r="N97" s="48" t="s">
        <v>126</v>
      </c>
      <c r="O97" s="50"/>
      <c r="P97" s="27"/>
      <c r="Q97" s="27"/>
      <c r="R97" s="27"/>
    </row>
    <row r="98" spans="1:18" ht="12.75">
      <c r="A98" s="8" t="s">
        <v>47</v>
      </c>
      <c r="B98" s="12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46">
        <f aca="true" t="shared" si="6" ref="O98:O108">SUM(C98:N98)</f>
        <v>0</v>
      </c>
      <c r="P98" s="27"/>
      <c r="Q98" s="27"/>
      <c r="R98" s="27"/>
    </row>
    <row r="99" spans="1:18" ht="12.75">
      <c r="A99" s="8" t="s">
        <v>48</v>
      </c>
      <c r="B99" s="12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46">
        <f t="shared" si="6"/>
        <v>0</v>
      </c>
      <c r="P99" s="27"/>
      <c r="Q99" s="27"/>
      <c r="R99" s="27"/>
    </row>
    <row r="100" spans="1:18" ht="12.75">
      <c r="A100" s="8" t="s">
        <v>14</v>
      </c>
      <c r="B100" s="12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46">
        <f t="shared" si="6"/>
        <v>0</v>
      </c>
      <c r="P100" s="27"/>
      <c r="Q100" s="27"/>
      <c r="R100" s="27"/>
    </row>
    <row r="101" spans="1:18" ht="12.75">
      <c r="A101" s="8" t="s">
        <v>49</v>
      </c>
      <c r="B101" s="12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46">
        <f t="shared" si="6"/>
        <v>0</v>
      </c>
      <c r="P101" s="27"/>
      <c r="Q101" s="27"/>
      <c r="R101" s="27"/>
    </row>
    <row r="102" spans="1:18" ht="12.75">
      <c r="A102" s="8" t="s">
        <v>50</v>
      </c>
      <c r="B102" s="12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46">
        <f t="shared" si="6"/>
        <v>0</v>
      </c>
      <c r="P102" s="27"/>
      <c r="Q102" s="27"/>
      <c r="R102" s="27"/>
    </row>
    <row r="103" spans="1:18" ht="12.75">
      <c r="A103" s="8" t="s">
        <v>51</v>
      </c>
      <c r="B103" s="12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46">
        <f t="shared" si="6"/>
        <v>0</v>
      </c>
      <c r="P103" s="27"/>
      <c r="Q103" s="27"/>
      <c r="R103" s="27"/>
    </row>
    <row r="104" spans="1:18" ht="12.75">
      <c r="A104" s="8" t="s">
        <v>52</v>
      </c>
      <c r="B104" s="12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46">
        <f t="shared" si="6"/>
        <v>0</v>
      </c>
      <c r="P104" s="27"/>
      <c r="Q104" s="27"/>
      <c r="R104" s="27"/>
    </row>
    <row r="105" spans="1:18" ht="12.75">
      <c r="A105" s="8" t="s">
        <v>53</v>
      </c>
      <c r="B105" s="12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46">
        <f t="shared" si="6"/>
        <v>0</v>
      </c>
      <c r="P105" s="27"/>
      <c r="Q105" s="27"/>
      <c r="R105" s="27"/>
    </row>
    <row r="106" spans="1:18" ht="12.75">
      <c r="A106" s="8" t="s">
        <v>117</v>
      </c>
      <c r="B106" s="12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46">
        <f t="shared" si="6"/>
        <v>0</v>
      </c>
      <c r="P106" s="27"/>
      <c r="Q106" s="27"/>
      <c r="R106" s="27"/>
    </row>
    <row r="107" spans="1:18" ht="12.75">
      <c r="A107" s="8" t="s">
        <v>118</v>
      </c>
      <c r="B107" s="12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46">
        <f t="shared" si="6"/>
        <v>0</v>
      </c>
      <c r="P107" s="27"/>
      <c r="Q107" s="27"/>
      <c r="R107" s="27"/>
    </row>
    <row r="108" spans="1:18" ht="12.75">
      <c r="A108" s="28" t="s">
        <v>99</v>
      </c>
      <c r="B108" s="2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46">
        <f t="shared" si="6"/>
        <v>0</v>
      </c>
      <c r="P108" s="27"/>
      <c r="Q108" s="27"/>
      <c r="R108" s="27"/>
    </row>
    <row r="109" spans="1:18" ht="12.75">
      <c r="A109" s="6" t="s">
        <v>54</v>
      </c>
      <c r="B109" s="27"/>
      <c r="C109" s="48" t="s">
        <v>5</v>
      </c>
      <c r="D109" s="48" t="s">
        <v>6</v>
      </c>
      <c r="E109" s="48" t="s">
        <v>7</v>
      </c>
      <c r="F109" s="48" t="s">
        <v>8</v>
      </c>
      <c r="G109" s="48" t="s">
        <v>9</v>
      </c>
      <c r="H109" s="48" t="s">
        <v>10</v>
      </c>
      <c r="I109" s="48" t="s">
        <v>11</v>
      </c>
      <c r="J109" s="48" t="s">
        <v>12</v>
      </c>
      <c r="K109" s="48" t="s">
        <v>13</v>
      </c>
      <c r="L109" s="48" t="s">
        <v>127</v>
      </c>
      <c r="M109" s="48" t="s">
        <v>125</v>
      </c>
      <c r="N109" s="48" t="s">
        <v>126</v>
      </c>
      <c r="O109" s="50"/>
      <c r="P109" s="27"/>
      <c r="Q109" s="27"/>
      <c r="R109" s="27"/>
    </row>
    <row r="110" spans="1:18" ht="12.75">
      <c r="A110" s="8" t="s">
        <v>55</v>
      </c>
      <c r="B110" s="12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46">
        <f>SUM(C110:N110)</f>
        <v>0</v>
      </c>
      <c r="P110" s="27"/>
      <c r="Q110" s="27"/>
      <c r="R110" s="27"/>
    </row>
    <row r="111" spans="1:18" ht="12.75">
      <c r="A111" s="8" t="s">
        <v>56</v>
      </c>
      <c r="B111" s="12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46">
        <f>SUM(C111:N111)</f>
        <v>0</v>
      </c>
      <c r="P111" s="27"/>
      <c r="Q111" s="27"/>
      <c r="R111" s="27"/>
    </row>
    <row r="112" spans="1:18" ht="12.75">
      <c r="A112" s="8" t="s">
        <v>57</v>
      </c>
      <c r="B112" s="12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46">
        <f>SUM(C112:N112)</f>
        <v>0</v>
      </c>
      <c r="P112" s="27"/>
      <c r="Q112" s="27"/>
      <c r="R112" s="27"/>
    </row>
    <row r="113" spans="1:18" ht="12.75">
      <c r="A113" s="8" t="s">
        <v>58</v>
      </c>
      <c r="B113" s="12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46">
        <f>SUM(C113:N113)</f>
        <v>0</v>
      </c>
      <c r="P113" s="27"/>
      <c r="Q113" s="27"/>
      <c r="R113" s="27"/>
    </row>
    <row r="114" spans="1:18" ht="12.75">
      <c r="A114" s="6" t="s">
        <v>105</v>
      </c>
      <c r="B114" s="34"/>
      <c r="C114" s="48" t="s">
        <v>5</v>
      </c>
      <c r="D114" s="48" t="s">
        <v>6</v>
      </c>
      <c r="E114" s="48" t="s">
        <v>7</v>
      </c>
      <c r="F114" s="48" t="s">
        <v>8</v>
      </c>
      <c r="G114" s="48" t="s">
        <v>9</v>
      </c>
      <c r="H114" s="48" t="s">
        <v>10</v>
      </c>
      <c r="I114" s="48" t="s">
        <v>11</v>
      </c>
      <c r="J114" s="48" t="s">
        <v>12</v>
      </c>
      <c r="K114" s="48" t="s">
        <v>13</v>
      </c>
      <c r="L114" s="48" t="s">
        <v>127</v>
      </c>
      <c r="M114" s="48" t="s">
        <v>125</v>
      </c>
      <c r="N114" s="48" t="s">
        <v>126</v>
      </c>
      <c r="O114" s="51"/>
      <c r="P114" s="27"/>
      <c r="Q114" s="27"/>
      <c r="R114" s="27"/>
    </row>
    <row r="115" spans="1:18" ht="12.75">
      <c r="A115" s="28" t="s">
        <v>100</v>
      </c>
      <c r="B115" s="28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46">
        <f>SUM(C115:N115)</f>
        <v>0</v>
      </c>
      <c r="P115" s="27"/>
      <c r="Q115" s="27"/>
      <c r="R115" s="27"/>
    </row>
    <row r="116" spans="1:18" ht="12.75">
      <c r="A116" s="8" t="s">
        <v>124</v>
      </c>
      <c r="B116" s="12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46">
        <f>SUM(C116:N116)</f>
        <v>0</v>
      </c>
      <c r="P116" s="27"/>
      <c r="Q116" s="27"/>
      <c r="R116" s="27"/>
    </row>
    <row r="117" spans="1:18" ht="12.75">
      <c r="A117" s="8" t="s">
        <v>14</v>
      </c>
      <c r="B117" s="12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46">
        <f>SUM(C117:N117)</f>
        <v>0</v>
      </c>
      <c r="P117" s="27"/>
      <c r="Q117" s="27"/>
      <c r="R117" s="27"/>
    </row>
    <row r="118" spans="1:18" ht="12.75">
      <c r="A118" s="6" t="s">
        <v>106</v>
      </c>
      <c r="B118" s="2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46"/>
      <c r="P118" s="27"/>
      <c r="Q118" s="27"/>
      <c r="R118" s="27"/>
    </row>
    <row r="119" spans="1:18" ht="12.75">
      <c r="A119" s="28" t="s">
        <v>59</v>
      </c>
      <c r="B119" s="28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46">
        <f aca="true" t="shared" si="7" ref="O119:O125">SUM(C119:N119)</f>
        <v>0</v>
      </c>
      <c r="P119" s="27"/>
      <c r="Q119" s="27"/>
      <c r="R119" s="27"/>
    </row>
    <row r="120" spans="1:18" ht="12.75">
      <c r="A120" s="28" t="s">
        <v>60</v>
      </c>
      <c r="B120" s="28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46">
        <f t="shared" si="7"/>
        <v>0</v>
      </c>
      <c r="P120" s="27"/>
      <c r="Q120" s="27"/>
      <c r="R120" s="27"/>
    </row>
    <row r="121" spans="1:18" ht="12.75">
      <c r="A121" s="8" t="s">
        <v>61</v>
      </c>
      <c r="B121" s="5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46">
        <f t="shared" si="7"/>
        <v>0</v>
      </c>
      <c r="P121" s="27"/>
      <c r="Q121" s="27"/>
      <c r="R121" s="27"/>
    </row>
    <row r="122" spans="1:18" ht="12.75">
      <c r="A122" s="8" t="s">
        <v>62</v>
      </c>
      <c r="B122" s="5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46">
        <f t="shared" si="7"/>
        <v>0</v>
      </c>
      <c r="P122" s="27"/>
      <c r="Q122" s="27"/>
      <c r="R122" s="27"/>
    </row>
    <row r="123" spans="1:18" ht="12.75">
      <c r="A123" s="8" t="s">
        <v>63</v>
      </c>
      <c r="B123" s="5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46">
        <f t="shared" si="7"/>
        <v>0</v>
      </c>
      <c r="P123" s="27"/>
      <c r="Q123" s="27"/>
      <c r="R123" s="27"/>
    </row>
    <row r="124" spans="1:18" ht="12.75">
      <c r="A124" s="8" t="s">
        <v>64</v>
      </c>
      <c r="B124" s="5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46">
        <f t="shared" si="7"/>
        <v>0</v>
      </c>
      <c r="P124" s="27"/>
      <c r="Q124" s="27"/>
      <c r="R124" s="27"/>
    </row>
    <row r="125" spans="1:18" ht="12.75">
      <c r="A125" s="8" t="s">
        <v>65</v>
      </c>
      <c r="B125" s="5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46">
        <f t="shared" si="7"/>
        <v>0</v>
      </c>
      <c r="P125" s="27"/>
      <c r="Q125" s="27"/>
      <c r="R125" s="27"/>
    </row>
    <row r="126" spans="1:18" ht="12.75">
      <c r="A126" s="27"/>
      <c r="B126" s="27"/>
      <c r="C126" s="48" t="s">
        <v>5</v>
      </c>
      <c r="D126" s="48" t="s">
        <v>6</v>
      </c>
      <c r="E126" s="48" t="s">
        <v>7</v>
      </c>
      <c r="F126" s="48" t="s">
        <v>8</v>
      </c>
      <c r="G126" s="48" t="s">
        <v>9</v>
      </c>
      <c r="H126" s="48" t="s">
        <v>10</v>
      </c>
      <c r="I126" s="48" t="s">
        <v>11</v>
      </c>
      <c r="J126" s="48" t="s">
        <v>12</v>
      </c>
      <c r="K126" s="48" t="s">
        <v>13</v>
      </c>
      <c r="L126" s="48" t="s">
        <v>127</v>
      </c>
      <c r="M126" s="48" t="s">
        <v>125</v>
      </c>
      <c r="N126" s="48" t="s">
        <v>126</v>
      </c>
      <c r="O126" s="50"/>
      <c r="P126" s="27"/>
      <c r="Q126" s="27"/>
      <c r="R126" s="27"/>
    </row>
    <row r="127" spans="1:18" ht="15.75">
      <c r="A127" s="11" t="s">
        <v>66</v>
      </c>
      <c r="B127" s="27"/>
      <c r="C127" s="46">
        <f aca="true" t="shared" si="8" ref="C127:N127">SUM(C62:C126)</f>
        <v>0</v>
      </c>
      <c r="D127" s="46">
        <f t="shared" si="8"/>
        <v>0</v>
      </c>
      <c r="E127" s="46">
        <f t="shared" si="8"/>
        <v>0</v>
      </c>
      <c r="F127" s="46">
        <f t="shared" si="8"/>
        <v>0</v>
      </c>
      <c r="G127" s="46">
        <f t="shared" si="8"/>
        <v>0</v>
      </c>
      <c r="H127" s="46">
        <f t="shared" si="8"/>
        <v>0</v>
      </c>
      <c r="I127" s="46">
        <f t="shared" si="8"/>
        <v>0</v>
      </c>
      <c r="J127" s="46">
        <f t="shared" si="8"/>
        <v>0</v>
      </c>
      <c r="K127" s="46">
        <f t="shared" si="8"/>
        <v>0</v>
      </c>
      <c r="L127" s="46">
        <f t="shared" si="8"/>
        <v>0</v>
      </c>
      <c r="M127" s="46">
        <f t="shared" si="8"/>
        <v>0</v>
      </c>
      <c r="N127" s="46">
        <f t="shared" si="8"/>
        <v>0</v>
      </c>
      <c r="O127" s="46">
        <f>SUM(C127:N127)</f>
        <v>0</v>
      </c>
      <c r="P127" s="27"/>
      <c r="Q127" s="27"/>
      <c r="R127" s="27"/>
    </row>
    <row r="128" spans="1:18" ht="12.75">
      <c r="A128" s="6" t="s">
        <v>67</v>
      </c>
      <c r="B128" s="27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47"/>
      <c r="P128" s="27"/>
      <c r="Q128" s="27"/>
      <c r="R128" s="27"/>
    </row>
    <row r="129" spans="1:18" ht="12.75">
      <c r="A129" s="8" t="s">
        <v>68</v>
      </c>
      <c r="B129" s="12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46">
        <f aca="true" t="shared" si="9" ref="O129:O134">SUM(C129:N129)</f>
        <v>0</v>
      </c>
      <c r="P129" s="27"/>
      <c r="Q129" s="27"/>
      <c r="R129" s="27"/>
    </row>
    <row r="130" spans="1:18" ht="12.75">
      <c r="A130" s="8" t="s">
        <v>69</v>
      </c>
      <c r="B130" s="12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46">
        <f t="shared" si="9"/>
        <v>0</v>
      </c>
      <c r="P130" s="27"/>
      <c r="Q130" s="27"/>
      <c r="R130" s="27"/>
    </row>
    <row r="131" spans="1:18" ht="12.75">
      <c r="A131" s="8" t="s">
        <v>70</v>
      </c>
      <c r="B131" s="12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46">
        <f t="shared" si="9"/>
        <v>0</v>
      </c>
      <c r="P131" s="27"/>
      <c r="Q131" s="27"/>
      <c r="R131" s="27"/>
    </row>
    <row r="132" spans="1:18" ht="12.75">
      <c r="A132" s="8" t="s">
        <v>71</v>
      </c>
      <c r="B132" s="12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46">
        <f t="shared" si="9"/>
        <v>0</v>
      </c>
      <c r="P132" s="27"/>
      <c r="Q132" s="27"/>
      <c r="R132" s="27"/>
    </row>
    <row r="133" spans="1:18" ht="12.75">
      <c r="A133" s="8" t="s">
        <v>14</v>
      </c>
      <c r="B133" s="12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46">
        <f t="shared" si="9"/>
        <v>0</v>
      </c>
      <c r="P133" s="27"/>
      <c r="Q133" s="27"/>
      <c r="R133" s="27"/>
    </row>
    <row r="134" spans="1:18" ht="12.75">
      <c r="A134" s="6" t="s">
        <v>72</v>
      </c>
      <c r="B134" s="12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46">
        <f t="shared" si="9"/>
        <v>0</v>
      </c>
      <c r="P134" s="27"/>
      <c r="Q134" s="27"/>
      <c r="R134" s="27"/>
    </row>
    <row r="135" spans="1:18" ht="12.75">
      <c r="A135" s="27"/>
      <c r="B135" s="27"/>
      <c r="C135" s="48" t="s">
        <v>5</v>
      </c>
      <c r="D135" s="48" t="s">
        <v>6</v>
      </c>
      <c r="E135" s="48" t="s">
        <v>7</v>
      </c>
      <c r="F135" s="48" t="s">
        <v>8</v>
      </c>
      <c r="G135" s="48" t="s">
        <v>9</v>
      </c>
      <c r="H135" s="48" t="s">
        <v>10</v>
      </c>
      <c r="I135" s="48" t="s">
        <v>11</v>
      </c>
      <c r="J135" s="48" t="s">
        <v>12</v>
      </c>
      <c r="K135" s="48" t="s">
        <v>13</v>
      </c>
      <c r="L135" s="48" t="s">
        <v>127</v>
      </c>
      <c r="M135" s="48" t="s">
        <v>125</v>
      </c>
      <c r="N135" s="48" t="s">
        <v>126</v>
      </c>
      <c r="O135" s="49"/>
      <c r="P135" s="27"/>
      <c r="Q135" s="27"/>
      <c r="R135" s="27"/>
    </row>
    <row r="136" spans="1:18" ht="15.75">
      <c r="A136" s="11" t="s">
        <v>73</v>
      </c>
      <c r="B136" s="27"/>
      <c r="C136" s="46">
        <f aca="true" t="shared" si="10" ref="C136:N136">SUM(C129:C135)</f>
        <v>0</v>
      </c>
      <c r="D136" s="46">
        <f t="shared" si="10"/>
        <v>0</v>
      </c>
      <c r="E136" s="46">
        <f t="shared" si="10"/>
        <v>0</v>
      </c>
      <c r="F136" s="46">
        <f t="shared" si="10"/>
        <v>0</v>
      </c>
      <c r="G136" s="46">
        <f t="shared" si="10"/>
        <v>0</v>
      </c>
      <c r="H136" s="46">
        <f t="shared" si="10"/>
        <v>0</v>
      </c>
      <c r="I136" s="46">
        <f t="shared" si="10"/>
        <v>0</v>
      </c>
      <c r="J136" s="46">
        <f t="shared" si="10"/>
        <v>0</v>
      </c>
      <c r="K136" s="46">
        <f t="shared" si="10"/>
        <v>0</v>
      </c>
      <c r="L136" s="46">
        <f t="shared" si="10"/>
        <v>0</v>
      </c>
      <c r="M136" s="46">
        <f t="shared" si="10"/>
        <v>0</v>
      </c>
      <c r="N136" s="46">
        <f t="shared" si="10"/>
        <v>0</v>
      </c>
      <c r="O136" s="46">
        <f>SUM(C136:N136)</f>
        <v>0</v>
      </c>
      <c r="P136" s="27"/>
      <c r="Q136" s="27"/>
      <c r="R136" s="27"/>
    </row>
    <row r="137" spans="1:18" ht="12.75">
      <c r="A137" s="17"/>
      <c r="B137" s="17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27"/>
      <c r="Q137" s="27"/>
      <c r="R137" s="27"/>
    </row>
    <row r="138" spans="1:18" ht="12.75">
      <c r="A138" s="1"/>
      <c r="B138" s="27"/>
      <c r="C138" s="48" t="s">
        <v>5</v>
      </c>
      <c r="D138" s="48" t="s">
        <v>6</v>
      </c>
      <c r="E138" s="48" t="s">
        <v>7</v>
      </c>
      <c r="F138" s="48" t="s">
        <v>8</v>
      </c>
      <c r="G138" s="48" t="s">
        <v>9</v>
      </c>
      <c r="H138" s="48" t="s">
        <v>10</v>
      </c>
      <c r="I138" s="48" t="s">
        <v>11</v>
      </c>
      <c r="J138" s="48" t="s">
        <v>12</v>
      </c>
      <c r="K138" s="48" t="s">
        <v>13</v>
      </c>
      <c r="L138" s="48" t="s">
        <v>127</v>
      </c>
      <c r="M138" s="48" t="s">
        <v>125</v>
      </c>
      <c r="N138" s="48" t="s">
        <v>126</v>
      </c>
      <c r="O138" s="59" t="s">
        <v>134</v>
      </c>
      <c r="P138" s="27"/>
      <c r="Q138" s="27"/>
      <c r="R138" s="27"/>
    </row>
    <row r="139" spans="1:18" ht="12.75">
      <c r="A139" s="1"/>
      <c r="B139" s="27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7"/>
      <c r="Q139" s="27"/>
      <c r="R139" s="27"/>
    </row>
    <row r="140" spans="1:18" ht="12.75">
      <c r="A140" s="6" t="s">
        <v>19</v>
      </c>
      <c r="B140" s="21" t="s">
        <v>20</v>
      </c>
      <c r="C140" s="41">
        <f aca="true" t="shared" si="11" ref="C140:N140">C58</f>
        <v>0</v>
      </c>
      <c r="D140" s="42">
        <f t="shared" si="11"/>
        <v>0</v>
      </c>
      <c r="E140" s="42">
        <f t="shared" si="11"/>
        <v>0</v>
      </c>
      <c r="F140" s="42">
        <f t="shared" si="11"/>
        <v>0</v>
      </c>
      <c r="G140" s="42">
        <f t="shared" si="11"/>
        <v>0</v>
      </c>
      <c r="H140" s="42">
        <f t="shared" si="11"/>
        <v>0</v>
      </c>
      <c r="I140" s="42">
        <f t="shared" si="11"/>
        <v>0</v>
      </c>
      <c r="J140" s="42">
        <f t="shared" si="11"/>
        <v>0</v>
      </c>
      <c r="K140" s="42">
        <f t="shared" si="11"/>
        <v>0</v>
      </c>
      <c r="L140" s="42">
        <f t="shared" si="11"/>
        <v>0</v>
      </c>
      <c r="M140" s="42">
        <f t="shared" si="11"/>
        <v>0</v>
      </c>
      <c r="N140" s="42">
        <f t="shared" si="11"/>
        <v>0</v>
      </c>
      <c r="O140" s="43"/>
      <c r="P140" s="6" t="s">
        <v>20</v>
      </c>
      <c r="Q140" s="27"/>
      <c r="R140" s="27"/>
    </row>
    <row r="141" spans="1:18" ht="12.75">
      <c r="A141" s="1"/>
      <c r="B141" s="22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5"/>
      <c r="Q141" s="27"/>
      <c r="R141" s="27"/>
    </row>
    <row r="142" spans="1:18" ht="12.75">
      <c r="A142" s="6" t="s">
        <v>74</v>
      </c>
      <c r="B142" s="23" t="s">
        <v>21</v>
      </c>
      <c r="C142" s="45">
        <f aca="true" t="shared" si="12" ref="C142:O142">C127+C136</f>
        <v>0</v>
      </c>
      <c r="D142" s="45">
        <f t="shared" si="12"/>
        <v>0</v>
      </c>
      <c r="E142" s="45">
        <f t="shared" si="12"/>
        <v>0</v>
      </c>
      <c r="F142" s="45">
        <f t="shared" si="12"/>
        <v>0</v>
      </c>
      <c r="G142" s="45">
        <f t="shared" si="12"/>
        <v>0</v>
      </c>
      <c r="H142" s="45">
        <f t="shared" si="12"/>
        <v>0</v>
      </c>
      <c r="I142" s="45">
        <f t="shared" si="12"/>
        <v>0</v>
      </c>
      <c r="J142" s="45">
        <f t="shared" si="12"/>
        <v>0</v>
      </c>
      <c r="K142" s="45">
        <f t="shared" si="12"/>
        <v>0</v>
      </c>
      <c r="L142" s="45">
        <f t="shared" si="12"/>
        <v>0</v>
      </c>
      <c r="M142" s="45">
        <f t="shared" si="12"/>
        <v>0</v>
      </c>
      <c r="N142" s="45">
        <f t="shared" si="12"/>
        <v>0</v>
      </c>
      <c r="O142" s="45">
        <f t="shared" si="12"/>
        <v>0</v>
      </c>
      <c r="P142" s="6" t="s">
        <v>21</v>
      </c>
      <c r="Q142" s="27"/>
      <c r="R142" s="27"/>
    </row>
    <row r="143" spans="1:18" ht="12.75">
      <c r="A143" s="27"/>
      <c r="B143" s="22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5"/>
      <c r="Q143" s="27"/>
      <c r="R143" s="27"/>
    </row>
    <row r="144" spans="1:18" ht="12.75">
      <c r="A144" s="6" t="s">
        <v>75</v>
      </c>
      <c r="B144" s="23" t="s">
        <v>22</v>
      </c>
      <c r="C144" s="45">
        <f aca="true" t="shared" si="13" ref="C144:N144">C58-C142</f>
        <v>0</v>
      </c>
      <c r="D144" s="45">
        <f t="shared" si="13"/>
        <v>0</v>
      </c>
      <c r="E144" s="45">
        <f t="shared" si="13"/>
        <v>0</v>
      </c>
      <c r="F144" s="45">
        <f t="shared" si="13"/>
        <v>0</v>
      </c>
      <c r="G144" s="45">
        <f t="shared" si="13"/>
        <v>0</v>
      </c>
      <c r="H144" s="45">
        <f t="shared" si="13"/>
        <v>0</v>
      </c>
      <c r="I144" s="45">
        <f t="shared" si="13"/>
        <v>0</v>
      </c>
      <c r="J144" s="45">
        <f t="shared" si="13"/>
        <v>0</v>
      </c>
      <c r="K144" s="45">
        <f t="shared" si="13"/>
        <v>0</v>
      </c>
      <c r="L144" s="45">
        <f t="shared" si="13"/>
        <v>0</v>
      </c>
      <c r="M144" s="45">
        <f t="shared" si="13"/>
        <v>0</v>
      </c>
      <c r="N144" s="45">
        <f t="shared" si="13"/>
        <v>0</v>
      </c>
      <c r="O144" s="56">
        <f>SUM(C144:N144)+C7</f>
        <v>0</v>
      </c>
      <c r="P144" s="6" t="s">
        <v>22</v>
      </c>
      <c r="Q144" s="27"/>
      <c r="R144" s="27"/>
    </row>
    <row r="145" spans="1:18" ht="12.75">
      <c r="A145" s="5"/>
      <c r="B145" s="22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5"/>
      <c r="Q145" s="27"/>
      <c r="R145" s="27"/>
    </row>
    <row r="146" spans="1:18" ht="12.75">
      <c r="A146" s="6" t="s">
        <v>76</v>
      </c>
      <c r="B146" s="23" t="s">
        <v>23</v>
      </c>
      <c r="C146" s="45">
        <f>C7</f>
        <v>0</v>
      </c>
      <c r="D146" s="45">
        <f aca="true" t="shared" si="14" ref="D146:N146">C157</f>
        <v>0</v>
      </c>
      <c r="E146" s="45">
        <f t="shared" si="14"/>
        <v>0</v>
      </c>
      <c r="F146" s="45">
        <f t="shared" si="14"/>
        <v>0</v>
      </c>
      <c r="G146" s="45">
        <f t="shared" si="14"/>
        <v>0</v>
      </c>
      <c r="H146" s="45">
        <f t="shared" si="14"/>
        <v>0</v>
      </c>
      <c r="I146" s="45">
        <f t="shared" si="14"/>
        <v>0</v>
      </c>
      <c r="J146" s="45">
        <f t="shared" si="14"/>
        <v>0</v>
      </c>
      <c r="K146" s="45">
        <f t="shared" si="14"/>
        <v>0</v>
      </c>
      <c r="L146" s="45">
        <f t="shared" si="14"/>
        <v>0</v>
      </c>
      <c r="M146" s="45">
        <f t="shared" si="14"/>
        <v>0</v>
      </c>
      <c r="N146" s="45">
        <f t="shared" si="14"/>
        <v>0</v>
      </c>
      <c r="O146" s="44"/>
      <c r="P146" s="6" t="s">
        <v>23</v>
      </c>
      <c r="Q146" s="31" t="s">
        <v>1</v>
      </c>
      <c r="R146" s="27"/>
    </row>
    <row r="147" spans="1:18" ht="12.75">
      <c r="A147" s="6" t="s">
        <v>77</v>
      </c>
      <c r="B147" s="22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5"/>
      <c r="Q147" s="27"/>
      <c r="R147" s="27"/>
    </row>
    <row r="148" spans="1:18" ht="12.75">
      <c r="A148" s="5"/>
      <c r="B148" s="22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5"/>
      <c r="Q148" s="27"/>
      <c r="R148" s="27"/>
    </row>
    <row r="149" spans="1:18" ht="12.75">
      <c r="A149" s="6" t="s">
        <v>78</v>
      </c>
      <c r="B149" s="23" t="s">
        <v>24</v>
      </c>
      <c r="C149" s="45">
        <f aca="true" t="shared" si="15" ref="C149:N149">C144+C146</f>
        <v>0</v>
      </c>
      <c r="D149" s="45">
        <f t="shared" si="15"/>
        <v>0</v>
      </c>
      <c r="E149" s="45">
        <f t="shared" si="15"/>
        <v>0</v>
      </c>
      <c r="F149" s="45">
        <f t="shared" si="15"/>
        <v>0</v>
      </c>
      <c r="G149" s="45">
        <f t="shared" si="15"/>
        <v>0</v>
      </c>
      <c r="H149" s="45">
        <f t="shared" si="15"/>
        <v>0</v>
      </c>
      <c r="I149" s="45">
        <f t="shared" si="15"/>
        <v>0</v>
      </c>
      <c r="J149" s="45">
        <f t="shared" si="15"/>
        <v>0</v>
      </c>
      <c r="K149" s="45">
        <f t="shared" si="15"/>
        <v>0</v>
      </c>
      <c r="L149" s="45">
        <f t="shared" si="15"/>
        <v>0</v>
      </c>
      <c r="M149" s="45">
        <f t="shared" si="15"/>
        <v>0</v>
      </c>
      <c r="N149" s="45">
        <f t="shared" si="15"/>
        <v>0</v>
      </c>
      <c r="O149" s="45"/>
      <c r="P149" s="6" t="s">
        <v>24</v>
      </c>
      <c r="Q149" s="31" t="s">
        <v>1</v>
      </c>
      <c r="R149" s="27"/>
    </row>
    <row r="150" spans="1:18" ht="12.75">
      <c r="A150" s="5"/>
      <c r="B150" s="22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5"/>
      <c r="Q150" s="27"/>
      <c r="R150" s="27"/>
    </row>
    <row r="151" spans="1:18" ht="12.75">
      <c r="A151" s="6" t="s">
        <v>79</v>
      </c>
      <c r="B151" s="23" t="s">
        <v>25</v>
      </c>
      <c r="C151" s="45">
        <f>IF(C149&lt;C3,IF(C149&lt;0,ABS(C149)+C3,C3-C149),0)</f>
        <v>0</v>
      </c>
      <c r="D151" s="45">
        <f>IF(D149&gt;C3,0,IF(D149&lt;0,ABS(D149)+C3,C3-D149))</f>
        <v>0</v>
      </c>
      <c r="E151" s="45">
        <f>IF(E149&gt;C3,0,IF(E149&lt;0,ABS(E149)+C3,C3-E149))</f>
        <v>0</v>
      </c>
      <c r="F151" s="45">
        <f>IF(F149&gt;C3,0,IF(F149&lt;0,ABS(F149)+C3,C3-F149))</f>
        <v>0</v>
      </c>
      <c r="G151" s="45">
        <f>IF(G149&gt;C3,0,IF(G149&lt;0,ABS(G149)+C3,C3-G149))</f>
        <v>0</v>
      </c>
      <c r="H151" s="45">
        <f>IF(H149&gt;C3,0,IF(H149&lt;0,ABS(H149)+C3,C3-H149))</f>
        <v>0</v>
      </c>
      <c r="I151" s="45">
        <f>IF(I149&gt;C3,0,IF(I149&lt;0,ABS(I149)+C3,C3-I149))</f>
        <v>0</v>
      </c>
      <c r="J151" s="45">
        <f>IF(J149&gt;C3,0,IF(J149&lt;0,ABS(J149)+C3,C3-J149))</f>
        <v>0</v>
      </c>
      <c r="K151" s="45">
        <f>IF(K149&gt;C3,0,IF(K149&lt;0,ABS(K149)+C3,C3-K149))</f>
        <v>0</v>
      </c>
      <c r="L151" s="45">
        <f>IF(L149&gt;C3,0,IF(L149&lt;0,ABS(L149)+C3,C3-L149))</f>
        <v>0</v>
      </c>
      <c r="M151" s="45">
        <f>IF(M149&gt;C3,0,IF(M149&lt;0,ABS(M149)+C3,C3-M149))</f>
        <v>0</v>
      </c>
      <c r="N151" s="45">
        <f>IF(N149&gt;C3,0,IF(N149&lt;0,ABS(N149)+C3,C3-N149))</f>
        <v>0</v>
      </c>
      <c r="O151" s="45">
        <f>SUM(C151:N151)</f>
        <v>0</v>
      </c>
      <c r="P151" s="6" t="s">
        <v>25</v>
      </c>
      <c r="Q151" s="27"/>
      <c r="R151" s="27"/>
    </row>
    <row r="152" spans="1:18" ht="12.75">
      <c r="A152" s="6" t="s">
        <v>80</v>
      </c>
      <c r="B152" s="22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5"/>
      <c r="Q152" s="27"/>
      <c r="R152" s="27"/>
    </row>
    <row r="153" spans="1:18" ht="12.75">
      <c r="A153" s="5"/>
      <c r="B153" s="22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5"/>
      <c r="Q153" s="27"/>
      <c r="R153" s="27"/>
    </row>
    <row r="154" spans="1:18" ht="12.75">
      <c r="A154" s="6" t="s">
        <v>81</v>
      </c>
      <c r="B154" s="23" t="s">
        <v>26</v>
      </c>
      <c r="C154" s="45">
        <v>0</v>
      </c>
      <c r="D154" s="45">
        <f>IF(D149&lt;C3,0,IF((D149-C3)&lt;C167,(D149-C3),IF((D149-C3)&gt;(C160+C167),(C160+C167),(D149-C3))))</f>
        <v>0</v>
      </c>
      <c r="E154" s="45">
        <f>IF(E149&lt;C3,0,IF((E149-C3)&lt;D167,(E149-C3),IF((E149-C3)&gt;(D160+D167),(D160+D167),(E149-C3))))</f>
        <v>0</v>
      </c>
      <c r="F154" s="45">
        <f>IF(F149&lt;C3,0,IF((F149-C3)&lt;E167,(F149-C3),IF((F149-C3)&gt;(E160+E167),(E160+E167),(F149-C3))))</f>
        <v>0</v>
      </c>
      <c r="G154" s="45">
        <f>IF(G149&lt;C3,0,IF((G149-C3)&lt;F167,(G149-C3),IF((G149-C3)&gt;(F160+F167),(F160+F167),(G149-C3))))</f>
        <v>0</v>
      </c>
      <c r="H154" s="45">
        <f>IF(H149&lt;C3,0,IF((H149-C3)&lt;G167,(H149-C3),IF((H149-C3)&gt;(G160+G167),(G160+G167),(H149-C3))))</f>
        <v>0</v>
      </c>
      <c r="I154" s="45">
        <f>IF(I149&lt;C3,0,IF((I149-C3)&lt;H167,(I149-C3),IF((I149-C3)&gt;(H160+H167),(H160+H167),(I149-C3))))</f>
        <v>0</v>
      </c>
      <c r="J154" s="45">
        <f>IF(J149&lt;C3,0,IF((J149-C3)&lt;I167,(J149-C3),IF((J149-C3)&gt;(I160+I167),(I160+I167),(J149-C3))))</f>
        <v>0</v>
      </c>
      <c r="K154" s="45">
        <f>IF(K149&lt;C3,0,IF((K149-C3)&lt;J167,(K149-C3),IF((K149-C3)&gt;(J160+J167),(J160+J167),(K149-C3))))</f>
        <v>0</v>
      </c>
      <c r="L154" s="45">
        <f>IF(L149&lt;C3,0,IF((L149-C3)&lt;K167,(L149-C3),IF((L149-C3)&gt;(K160+K167),(K160+K167),(L149-C3))))</f>
        <v>0</v>
      </c>
      <c r="M154" s="45">
        <f>IF(M149&lt;C3,0,IF((M149-C3)&lt;L167,(M149-C3),IF((M149-C3)&gt;(L160+L167),(L160+L167),(M149-C3))))</f>
        <v>0</v>
      </c>
      <c r="N154" s="45">
        <f>IF(N149&lt;C3,0,IF((N149-C3)&lt;M167,(N149-C3),IF((N149-C3)&gt;(M160+M167),(M160+M167),(N149-C3))))</f>
        <v>0</v>
      </c>
      <c r="O154" s="45">
        <f>SUM(C154:N154)</f>
        <v>0</v>
      </c>
      <c r="P154" s="6" t="s">
        <v>26</v>
      </c>
      <c r="Q154" s="27"/>
      <c r="R154" s="27"/>
    </row>
    <row r="155" spans="1:18" ht="12.75">
      <c r="A155" s="6" t="s">
        <v>82</v>
      </c>
      <c r="B155" s="22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5"/>
      <c r="Q155" s="27"/>
      <c r="R155" s="27"/>
    </row>
    <row r="156" spans="1:18" ht="12.75">
      <c r="A156" s="5"/>
      <c r="B156" s="22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5"/>
      <c r="Q156" s="27"/>
      <c r="R156" s="27"/>
    </row>
    <row r="157" spans="1:18" ht="12.75">
      <c r="A157" s="6" t="s">
        <v>83</v>
      </c>
      <c r="B157" s="23" t="s">
        <v>27</v>
      </c>
      <c r="C157" s="45">
        <f>IF(C149&lt;C3,C3,C149)</f>
        <v>0</v>
      </c>
      <c r="D157" s="45">
        <f>IF(D151&gt;0,C3,D149-D154)</f>
        <v>0</v>
      </c>
      <c r="E157" s="45">
        <f>IF(E151&gt;0,C3,E149-E154)</f>
        <v>0</v>
      </c>
      <c r="F157" s="45">
        <f>IF(F151&gt;0,C3,F149-F154)</f>
        <v>0</v>
      </c>
      <c r="G157" s="45">
        <f>IF(G151&gt;0,C3,G149-G154)</f>
        <v>0</v>
      </c>
      <c r="H157" s="45">
        <f>IF(H151&gt;0,C3,H149-H154)</f>
        <v>0</v>
      </c>
      <c r="I157" s="45">
        <f>IF(I151&gt;0,C3,I149-I154)</f>
        <v>0</v>
      </c>
      <c r="J157" s="45">
        <f>IF(J151&gt;0,C3,J149-J154)</f>
        <v>0</v>
      </c>
      <c r="K157" s="45">
        <f>IF(K151&gt;0,C3,K149-K154)</f>
        <v>0</v>
      </c>
      <c r="L157" s="45">
        <f>IF(L151&gt;0,C3,L149-L154)</f>
        <v>0</v>
      </c>
      <c r="M157" s="45">
        <f>IF(M151&gt;0,C3,M149-M154)</f>
        <v>0</v>
      </c>
      <c r="N157" s="56">
        <f>IF(N151&gt;0,C3,N149-N154)</f>
        <v>0</v>
      </c>
      <c r="O157" s="44"/>
      <c r="P157" s="6" t="s">
        <v>27</v>
      </c>
      <c r="Q157" s="31" t="s">
        <v>1</v>
      </c>
      <c r="R157" s="27"/>
    </row>
    <row r="158" spans="1:18" ht="12.75">
      <c r="A158" s="6" t="s">
        <v>84</v>
      </c>
      <c r="B158" s="22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5"/>
      <c r="Q158" s="27"/>
      <c r="R158" s="27"/>
    </row>
    <row r="159" spans="1:18" ht="12.75">
      <c r="A159" s="5"/>
      <c r="B159" s="22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5"/>
      <c r="Q159" s="27"/>
      <c r="R159" s="27"/>
    </row>
    <row r="160" spans="1:18" ht="12.75">
      <c r="A160" s="6" t="s">
        <v>85</v>
      </c>
      <c r="B160" s="23" t="s">
        <v>28</v>
      </c>
      <c r="C160" s="45">
        <f>C151</f>
        <v>0</v>
      </c>
      <c r="D160" s="45">
        <f aca="true" t="shared" si="16" ref="D160:N160">IF(D154&gt;=(C160+C167),IF(D151&gt;0,D151,0),IF(D154&gt;=C167,C160+D151+C167-D154,C160+D151))</f>
        <v>0</v>
      </c>
      <c r="E160" s="45">
        <f t="shared" si="16"/>
        <v>0</v>
      </c>
      <c r="F160" s="45">
        <f t="shared" si="16"/>
        <v>0</v>
      </c>
      <c r="G160" s="45">
        <f t="shared" si="16"/>
        <v>0</v>
      </c>
      <c r="H160" s="45">
        <f t="shared" si="16"/>
        <v>0</v>
      </c>
      <c r="I160" s="45">
        <f t="shared" si="16"/>
        <v>0</v>
      </c>
      <c r="J160" s="45">
        <f t="shared" si="16"/>
        <v>0</v>
      </c>
      <c r="K160" s="45">
        <f t="shared" si="16"/>
        <v>0</v>
      </c>
      <c r="L160" s="45">
        <f t="shared" si="16"/>
        <v>0</v>
      </c>
      <c r="M160" s="45">
        <f t="shared" si="16"/>
        <v>0</v>
      </c>
      <c r="N160" s="45">
        <f t="shared" si="16"/>
        <v>0</v>
      </c>
      <c r="O160" s="44"/>
      <c r="P160" s="6" t="s">
        <v>28</v>
      </c>
      <c r="Q160" s="31" t="s">
        <v>1</v>
      </c>
      <c r="R160" s="27"/>
    </row>
    <row r="161" spans="1:18" ht="12.75">
      <c r="A161" s="6" t="s">
        <v>86</v>
      </c>
      <c r="B161" s="22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5"/>
      <c r="Q161" s="27"/>
      <c r="R161" s="27"/>
    </row>
    <row r="162" spans="1:18" ht="12.75">
      <c r="A162" s="5"/>
      <c r="B162" s="22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5"/>
      <c r="Q162" s="27"/>
      <c r="R162" s="27"/>
    </row>
    <row r="163" spans="1:18" ht="12.75">
      <c r="A163" s="5"/>
      <c r="B163" s="22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5"/>
      <c r="Q163" s="27"/>
      <c r="R163" s="27"/>
    </row>
    <row r="164" spans="1:18" ht="12.75">
      <c r="A164" s="6" t="s">
        <v>87</v>
      </c>
      <c r="B164" s="23" t="s">
        <v>30</v>
      </c>
      <c r="C164" s="45">
        <f>C160*($C$5/12)</f>
        <v>0</v>
      </c>
      <c r="D164" s="45">
        <f aca="true" t="shared" si="17" ref="D164:N164">D160*($C$5/12)</f>
        <v>0</v>
      </c>
      <c r="E164" s="45">
        <f t="shared" si="17"/>
        <v>0</v>
      </c>
      <c r="F164" s="45">
        <f t="shared" si="17"/>
        <v>0</v>
      </c>
      <c r="G164" s="45">
        <f t="shared" si="17"/>
        <v>0</v>
      </c>
      <c r="H164" s="45">
        <f t="shared" si="17"/>
        <v>0</v>
      </c>
      <c r="I164" s="45">
        <f t="shared" si="17"/>
        <v>0</v>
      </c>
      <c r="J164" s="45">
        <f t="shared" si="17"/>
        <v>0</v>
      </c>
      <c r="K164" s="45">
        <f t="shared" si="17"/>
        <v>0</v>
      </c>
      <c r="L164" s="45">
        <f t="shared" si="17"/>
        <v>0</v>
      </c>
      <c r="M164" s="45">
        <f t="shared" si="17"/>
        <v>0</v>
      </c>
      <c r="N164" s="45">
        <f t="shared" si="17"/>
        <v>0</v>
      </c>
      <c r="O164" s="44"/>
      <c r="P164" s="6" t="s">
        <v>30</v>
      </c>
      <c r="Q164" s="27"/>
      <c r="R164" s="27"/>
    </row>
    <row r="165" spans="1:18" ht="12.75">
      <c r="A165" s="6" t="s">
        <v>88</v>
      </c>
      <c r="B165" s="22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5"/>
      <c r="Q165" s="27"/>
      <c r="R165" s="27"/>
    </row>
    <row r="166" spans="1:18" ht="12.75">
      <c r="A166" s="5"/>
      <c r="B166" s="22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5"/>
      <c r="Q166" s="27"/>
      <c r="R166" s="27"/>
    </row>
    <row r="167" spans="1:18" ht="12.75">
      <c r="A167" s="6" t="s">
        <v>89</v>
      </c>
      <c r="B167" s="24" t="s">
        <v>32</v>
      </c>
      <c r="C167" s="45">
        <f>C164</f>
        <v>0</v>
      </c>
      <c r="D167" s="45">
        <f aca="true" t="shared" si="18" ref="D167:N167">IF(AND(D154&gt;0,D154&lt;C167),(C167-D154)+D164,IF(D154&lt;=0,C167+D164,D164))</f>
        <v>0</v>
      </c>
      <c r="E167" s="45">
        <f t="shared" si="18"/>
        <v>0</v>
      </c>
      <c r="F167" s="45">
        <f t="shared" si="18"/>
        <v>0</v>
      </c>
      <c r="G167" s="45">
        <f t="shared" si="18"/>
        <v>0</v>
      </c>
      <c r="H167" s="45">
        <f t="shared" si="18"/>
        <v>0</v>
      </c>
      <c r="I167" s="45">
        <f t="shared" si="18"/>
        <v>0</v>
      </c>
      <c r="J167" s="45">
        <f t="shared" si="18"/>
        <v>0</v>
      </c>
      <c r="K167" s="45">
        <f t="shared" si="18"/>
        <v>0</v>
      </c>
      <c r="L167" s="45">
        <f t="shared" si="18"/>
        <v>0</v>
      </c>
      <c r="M167" s="45">
        <f t="shared" si="18"/>
        <v>0</v>
      </c>
      <c r="N167" s="45">
        <f t="shared" si="18"/>
        <v>0</v>
      </c>
      <c r="O167" s="44"/>
      <c r="P167" s="6" t="s">
        <v>32</v>
      </c>
      <c r="Q167" s="27"/>
      <c r="R167" s="27"/>
    </row>
    <row r="168" spans="1:18" ht="12.75">
      <c r="A168" s="6" t="s">
        <v>90</v>
      </c>
      <c r="B168" s="27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27"/>
      <c r="Q168" s="27"/>
      <c r="R168" s="27"/>
    </row>
    <row r="169" spans="1:18" ht="12.75">
      <c r="A169" s="27"/>
      <c r="B169" s="27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27"/>
      <c r="Q169" s="27"/>
      <c r="R169" s="27"/>
    </row>
    <row r="170" spans="1:18" ht="12.75">
      <c r="A170" s="6" t="s">
        <v>91</v>
      </c>
      <c r="B170" s="27"/>
      <c r="C170" s="13"/>
      <c r="D170" s="13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</row>
    <row r="171" spans="1:18" ht="12.75">
      <c r="A171" s="6" t="s">
        <v>92</v>
      </c>
      <c r="B171" s="27"/>
      <c r="C171" s="13"/>
      <c r="D171" s="13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</row>
    <row r="172" spans="1:18" ht="12.75">
      <c r="A172" s="6" t="s">
        <v>93</v>
      </c>
      <c r="B172" s="27"/>
      <c r="C172" s="13"/>
      <c r="D172" s="13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</row>
    <row r="173" spans="1:18" ht="12.75">
      <c r="A173" s="6" t="s">
        <v>94</v>
      </c>
      <c r="B173" s="27"/>
      <c r="C173" s="13"/>
      <c r="D173" s="13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</row>
    <row r="174" spans="1:18" ht="12.75">
      <c r="A174" s="6" t="s">
        <v>95</v>
      </c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</row>
    <row r="175" spans="1:18" ht="12.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</row>
    <row r="176" spans="1:18" ht="12.75">
      <c r="A176" s="14" t="s">
        <v>96</v>
      </c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</row>
    <row r="177" spans="1:18" ht="12.75">
      <c r="A177" s="14" t="s">
        <v>97</v>
      </c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</row>
    <row r="178" spans="1:18" ht="12.75">
      <c r="A178" s="14" t="s">
        <v>98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</row>
    <row r="179" spans="1:18" ht="12.75">
      <c r="A179" s="14" t="s">
        <v>107</v>
      </c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</row>
    <row r="180" spans="1:18" ht="12.7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</row>
  </sheetData>
  <sheetProtection sheet="1" objects="1" scenarios="1"/>
  <mergeCells count="1">
    <mergeCell ref="C9:D9"/>
  </mergeCells>
  <printOptions horizontalCentered="1"/>
  <pageMargins left="0.4" right="0.4" top="0.333" bottom="0.333" header="0.5" footer="0.5"/>
  <pageSetup fitToHeight="1" fitToWidth="1" horizontalDpi="300" verticalDpi="300" orientation="landscape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 Flow and Income Statement</dc:title>
  <dc:subject/>
  <dc:creator>Duane Griffith</dc:creator>
  <cp:keywords/>
  <dc:description/>
  <cp:lastModifiedBy>griffith</cp:lastModifiedBy>
  <cp:lastPrinted>2002-03-12T14:55:17Z</cp:lastPrinted>
  <dcterms:created xsi:type="dcterms:W3CDTF">1999-04-08T14:17:15Z</dcterms:created>
  <dcterms:modified xsi:type="dcterms:W3CDTF">2004-05-20T17:01:35Z</dcterms:modified>
  <cp:category/>
  <cp:version/>
  <cp:contentType/>
  <cp:contentStatus/>
</cp:coreProperties>
</file>